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ste\Desktop\Exercice 2025\Marché -2025\DAO FINALE\AO 09-2025 MAT SCIENTI ENS FES\AO 09-2025\VP\"/>
    </mc:Choice>
  </mc:AlternateContent>
  <xr:revisionPtr revIDLastSave="0" documentId="13_ncr:1_{76839C8D-BB12-4591-A4C4-714B202E9224}" xr6:coauthVersionLast="47" xr6:coauthVersionMax="47" xr10:uidLastSave="{00000000-0000-0000-0000-000000000000}"/>
  <bookViews>
    <workbookView xWindow="-120" yWindow="-120" windowWidth="29040" windowHeight="15720" xr2:uid="{8DE39C92-8B2D-4155-A9E6-5B732552AAD6}"/>
  </bookViews>
  <sheets>
    <sheet name="LOT N° 1 PC TP " sheetId="6" r:id="rId1"/>
    <sheet name="LOT N° 2 BG TP " sheetId="7" r:id="rId2"/>
    <sheet name="LOT N° 3 P&amp;C TR " sheetId="4" r:id="rId3"/>
    <sheet name="LOT N° 4 B&amp;G TR" sheetId="3" r:id="rId4"/>
    <sheet name="LOT N° 5 " sheetId="5" r:id="rId5"/>
  </sheets>
  <definedNames>
    <definedName name="Print_Area" localSheetId="0">'LOT N° 1 PC TP '!$A$1:$G$36</definedName>
    <definedName name="Print_Area" localSheetId="1">'LOT N° 2 BG TP '!$A$1:$G$24</definedName>
    <definedName name="Print_Area" localSheetId="2">'LOT N° 3 P&amp;C TR '!$A$1:$G$41</definedName>
    <definedName name="Print_Area" localSheetId="3">'LOT N° 4 B&amp;G TR'!$A$1:$G$33</definedName>
    <definedName name="Print_Area" localSheetId="4">'LOT N° 5 '!$A$1:$G$24</definedName>
    <definedName name="_xlnm.Print_Area" localSheetId="0">'LOT N° 1 PC TP '!$A$1:$F$38</definedName>
    <definedName name="_xlnm.Print_Area" localSheetId="1">'LOT N° 2 BG TP '!$A$1:$F$37</definedName>
    <definedName name="_xlnm.Print_Area" localSheetId="2">'LOT N° 3 P&amp;C TR '!$A$1:$F$43</definedName>
    <definedName name="_xlnm.Print_Area" localSheetId="3">'LOT N° 4 B&amp;G TR'!$A$1:$F$35</definedName>
    <definedName name="_xlnm.Print_Area" localSheetId="4">'LOT N° 5 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7" l="1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0" i="7" l="1"/>
  <c r="F31" i="7" s="1"/>
  <c r="F32" i="7" s="1"/>
  <c r="F31" i="6"/>
  <c r="F32" i="6" s="1"/>
  <c r="F33" i="6" s="1"/>
  <c r="F18" i="5"/>
  <c r="F17" i="5"/>
  <c r="F16" i="5"/>
  <c r="F15" i="5"/>
  <c r="F14" i="5"/>
  <c r="F19" i="5" s="1"/>
  <c r="F20" i="5" s="1"/>
  <c r="F21" i="5" s="1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28" i="3" l="1"/>
  <c r="F29" i="3" s="1"/>
  <c r="F30" i="3" s="1"/>
  <c r="F36" i="4"/>
  <c r="F37" i="4" s="1"/>
  <c r="F38" i="4" s="1"/>
</calcChain>
</file>

<file path=xl/sharedStrings.xml><?xml version="1.0" encoding="utf-8"?>
<sst xmlns="http://schemas.openxmlformats.org/spreadsheetml/2006/main" count="223" uniqueCount="94">
  <si>
    <t>N° ART.</t>
  </si>
  <si>
    <t xml:space="preserve">Désignation </t>
  </si>
  <si>
    <t>unité de 
mesure</t>
  </si>
  <si>
    <t>Quantité</t>
  </si>
  <si>
    <t xml:space="preserve"> Prix Unitaires en dhs HT/HD/HTVA En chiffres</t>
  </si>
  <si>
    <t>Prix Total
En (DH) HT/HD/HTVA</t>
  </si>
  <si>
    <t>Balance De Precision Gr.150</t>
  </si>
  <si>
    <t>U</t>
  </si>
  <si>
    <t>Boussole de visée avec clinomètre</t>
  </si>
  <si>
    <t xml:space="preserve">Centrifugeuse </t>
  </si>
  <si>
    <t>Chariot de laboratoire Inox</t>
  </si>
  <si>
    <t>Chauffe Ballon de précision type 1</t>
  </si>
  <si>
    <t>Chauffe Ballon de précision type 2</t>
  </si>
  <si>
    <t>Chauffe Ballon de précision type 3</t>
  </si>
  <si>
    <t>Chauffe Ballon de précision type 4</t>
  </si>
  <si>
    <t xml:space="preserve">Chauffe eau électrique </t>
  </si>
  <si>
    <t xml:space="preserve">Cuves pour chromatographie </t>
  </si>
  <si>
    <t>Humidimètre</t>
  </si>
  <si>
    <t>Interface d’acquisition ExAO</t>
  </si>
  <si>
    <t>Jumelle avec caméra</t>
  </si>
  <si>
    <t>Loupe de géologue 10X</t>
  </si>
  <si>
    <t>Meuble pour rangement des cartes</t>
  </si>
  <si>
    <t xml:space="preserve">Meuble rangement et stockage pour anatomie –histologie </t>
  </si>
  <si>
    <t>Modèle d’Utérus et Ovaire col de l’utérus et cavité utérine ouverts</t>
  </si>
  <si>
    <t>TOTAL H.T.V.A.</t>
  </si>
  <si>
    <t>TAUX T.V.A. 20,00%</t>
  </si>
  <si>
    <t>TOTAL TTC</t>
  </si>
  <si>
    <t>Chute libre</t>
  </si>
  <si>
    <t>Etude du Gyroscope</t>
  </si>
  <si>
    <t>Ondes acoustiques sonores et ultrasonores</t>
  </si>
  <si>
    <t>Ondes mécaniques : ondes de gravité à la surface de l’eau</t>
  </si>
  <si>
    <t>Ondes centimétriques libres ou guidées</t>
  </si>
  <si>
    <t>Effet Hall</t>
  </si>
  <si>
    <t>Conductivité électrique</t>
  </si>
  <si>
    <t>Etude du champ magnétique crée par un Solénoïde</t>
  </si>
  <si>
    <t xml:space="preserve">pH/mV-mètre de laboratoire
</t>
  </si>
  <si>
    <t xml:space="preserve">Bain marie
</t>
  </si>
  <si>
    <t xml:space="preserve">Agitateurs vortex de laboratoire Mélangeur 
</t>
  </si>
  <si>
    <t xml:space="preserve">Débiteuse – Rectifieuse </t>
  </si>
  <si>
    <t xml:space="preserve">Marteau de Schmidt
</t>
  </si>
  <si>
    <t xml:space="preserve">Cône d'Abrams
</t>
  </si>
  <si>
    <t xml:space="preserve">Scléromètre
</t>
  </si>
  <si>
    <t xml:space="preserve">Hotte ventiles et filtree de manipulation des produits chimiques, acides et bases, solvants
</t>
  </si>
  <si>
    <t>pH-mètre</t>
  </si>
  <si>
    <t xml:space="preserve">Photomètre et pH-mètre de paillasse multiparamètres </t>
  </si>
  <si>
    <t>Sonde pour Interface d'acquisition EXAO type 1</t>
  </si>
  <si>
    <t>Sonde pour Interface d'acquisition EXAO type 2</t>
  </si>
  <si>
    <t xml:space="preserve">Soxhlet Extractor </t>
  </si>
  <si>
    <t xml:space="preserve">Télémètre laser </t>
  </si>
  <si>
    <t xml:space="preserve">Arrêté le présent bordereau des prix à la somme de :  Dhs </t>
  </si>
  <si>
    <t>Extracteur de soxhlet type 1</t>
  </si>
  <si>
    <t>Extracteur de soxhlet type 2</t>
  </si>
  <si>
    <t>Elevateur</t>
  </si>
  <si>
    <t xml:space="preserve">Thermomètre électronique </t>
  </si>
  <si>
    <t>Balance de précision</t>
  </si>
  <si>
    <t>Pompe à vide</t>
  </si>
  <si>
    <t xml:space="preserve">Agitateur magnétique </t>
  </si>
  <si>
    <t>Chauffe-ballon avec regulation  type 1</t>
  </si>
  <si>
    <t>Chauffe-ballon avec regulation  type 2</t>
  </si>
  <si>
    <t>Chauffe-ballon avec regulation  type 3</t>
  </si>
  <si>
    <t>Chauffe-ballon avec regulation  type 4</t>
  </si>
  <si>
    <t>Etude d’un pendule de torsion</t>
  </si>
  <si>
    <t>Condensateur plan : Calcul de  Constante diélectrique</t>
  </si>
  <si>
    <t>Mesure d'une Scusceptibilté magnétique</t>
  </si>
  <si>
    <t>Cycle d’hystérésis magnétique</t>
  </si>
  <si>
    <t>Pack d’Etude des ondes électromagnétiques guidées hyperfréquences.</t>
  </si>
  <si>
    <t>Oscilloscope numérique</t>
  </si>
  <si>
    <t>Station de soudure</t>
  </si>
  <si>
    <t>Multimetre digital</t>
  </si>
  <si>
    <t xml:space="preserve">Alimentation programmable réglable </t>
  </si>
  <si>
    <t xml:space="preserve">Générateur de fonctions </t>
  </si>
  <si>
    <t xml:space="preserve">Balance analytique </t>
  </si>
  <si>
    <t xml:space="preserve">Machine a laver </t>
  </si>
  <si>
    <t xml:space="preserve">Réfrigérateur </t>
  </si>
  <si>
    <t>Imprimantes 3D</t>
  </si>
  <si>
    <t xml:space="preserve">Appareil photo pour microscope
</t>
  </si>
  <si>
    <t>Lot 1 : Achat de matériel scientifique pour les travaux pratiques (Physique &amp; Chimie)</t>
  </si>
  <si>
    <t>Lot 2 : Achat de matériel scientifique pour les travaux pratiques (Biologie &amp; Géologie)</t>
  </si>
  <si>
    <t>Lot 3 : Achat de matériel scientifique pour les travaux de recherche (Physique &amp; Chimie)</t>
  </si>
  <si>
    <t>Lot 4 : Achat de matériel scientifique pour les travaux de recherche (Biologie &amp; Géologie)</t>
  </si>
  <si>
    <t>ACHAT DE MATERIEL SCIENTIFIQUE AU PROFIT DE L’ECOLE NORMALE SUPERIEURE EN 5 LOTS</t>
  </si>
  <si>
    <t>Lot 5 : Achat de matériel scientifique à usage commun pour les laboratoires</t>
  </si>
  <si>
    <t>GPS</t>
  </si>
  <si>
    <t>Glucomètre  complet</t>
  </si>
  <si>
    <t xml:space="preserve">Microscope Binoculaire </t>
  </si>
  <si>
    <t>Mini torse bisexué</t>
  </si>
  <si>
    <t xml:space="preserve">Modèle de Rein en 2 parties </t>
  </si>
  <si>
    <t xml:space="preserve">Modèle du cœur en 7 parties </t>
  </si>
  <si>
    <t xml:space="preserve">Modèle du système Respiratoire ½ </t>
  </si>
  <si>
    <t>Multiparamètre de Paillasse</t>
  </si>
  <si>
    <t xml:space="preserve">Lampe uv </t>
  </si>
  <si>
    <t xml:space="preserve">   APPEL D’OFFRES OUVERT INTERNATIONAL N° 09/2025</t>
  </si>
  <si>
    <t>( Dirhams )</t>
  </si>
  <si>
    <t xml:space="preserve">   BORDEREAU DES PRIX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</si>
</sst>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D_h_-;\-* #,##0.00\ _D_h_-;_-* &quot;-&quot;??\ _D_h_-;_-@_-"/>
    <numFmt numFmtId="165" formatCode="_-* #,##0.00\ _€_-;\-* #,##0.00\ _€_-;_-* &quot;-&quot;??\ _€_-;_-@_-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Times New Roman"/>
      <family val="1"/>
    </font>
    <font>
      <b/>
      <i/>
      <u/>
      <sz val="12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Copperplate Gothic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left" vertical="center"/>
    </xf>
    <xf numFmtId="164" fontId="6" fillId="0" borderId="4" xfId="1" applyFont="1" applyFill="1" applyBorder="1" applyAlignment="1">
      <alignment horizontal="center" vertical="center"/>
    </xf>
    <xf numFmtId="165" fontId="0" fillId="0" borderId="0" xfId="0" applyNumberFormat="1"/>
    <xf numFmtId="49" fontId="6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wrapText="1"/>
    </xf>
    <xf numFmtId="0" fontId="11" fillId="3" borderId="5" xfId="0" applyFont="1" applyFill="1" applyBorder="1" applyAlignment="1">
      <alignment horizontal="left" vertical="center"/>
    </xf>
    <xf numFmtId="164" fontId="6" fillId="0" borderId="6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164" fontId="6" fillId="0" borderId="8" xfId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6" fillId="0" borderId="0" xfId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0" fontId="13" fillId="0" borderId="0" xfId="0" applyFont="1"/>
    <xf numFmtId="0" fontId="14" fillId="0" borderId="0" xfId="0" applyFont="1"/>
    <xf numFmtId="164" fontId="0" fillId="0" borderId="0" xfId="1" applyFont="1" applyFill="1" applyAlignment="1">
      <alignment horizontal="center"/>
    </xf>
    <xf numFmtId="0" fontId="0" fillId="0" borderId="0" xfId="0" applyAlignment="1">
      <alignment horizontal="left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/>
    <xf numFmtId="165" fontId="0" fillId="0" borderId="0" xfId="0" applyNumberFormat="1" applyAlignment="1">
      <alignment horizontal="center"/>
    </xf>
    <xf numFmtId="165" fontId="15" fillId="0" borderId="0" xfId="0" applyNumberFormat="1" applyFont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9" fillId="2" borderId="9" xfId="0" applyFont="1" applyFill="1" applyBorder="1" applyAlignment="1">
      <alignment horizontal="center" vertical="center" wrapText="1"/>
    </xf>
    <xf numFmtId="164" fontId="2" fillId="0" borderId="9" xfId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0" fillId="4" borderId="0" xfId="0" applyFill="1"/>
    <xf numFmtId="165" fontId="0" fillId="4" borderId="0" xfId="0" applyNumberFormat="1" applyFill="1"/>
    <xf numFmtId="164" fontId="0" fillId="0" borderId="0" xfId="0" applyNumberFormat="1"/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Milliers" xfId="1" builtinId="3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35</xdr:row>
      <xdr:rowOff>0</xdr:rowOff>
    </xdr:from>
    <xdr:ext cx="85725" cy="3219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56B5565-7E52-4C90-AF49-2BBA58753E8A}"/>
            </a:ext>
          </a:extLst>
        </xdr:cNvPr>
        <xdr:cNvSpPr txBox="1">
          <a:spLocks noChangeArrowheads="1"/>
        </xdr:cNvSpPr>
      </xdr:nvSpPr>
      <xdr:spPr bwMode="auto">
        <a:xfrm>
          <a:off x="762000" y="566737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85725" cy="32194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DAA0354-DED4-423B-A2F7-FAAF7946259D}"/>
            </a:ext>
          </a:extLst>
        </xdr:cNvPr>
        <xdr:cNvSpPr txBox="1">
          <a:spLocks noChangeArrowheads="1"/>
        </xdr:cNvSpPr>
      </xdr:nvSpPr>
      <xdr:spPr bwMode="auto">
        <a:xfrm>
          <a:off x="762000" y="566737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85725" cy="32194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D96C802-47F1-4AEC-8B7D-160F6FC7CED0}"/>
            </a:ext>
          </a:extLst>
        </xdr:cNvPr>
        <xdr:cNvSpPr txBox="1">
          <a:spLocks noChangeArrowheads="1"/>
        </xdr:cNvSpPr>
      </xdr:nvSpPr>
      <xdr:spPr bwMode="auto">
        <a:xfrm>
          <a:off x="762000" y="566737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85725" cy="32194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18FC9168-4843-4D03-A6AD-A513F2267155}"/>
            </a:ext>
          </a:extLst>
        </xdr:cNvPr>
        <xdr:cNvSpPr txBox="1">
          <a:spLocks noChangeArrowheads="1"/>
        </xdr:cNvSpPr>
      </xdr:nvSpPr>
      <xdr:spPr bwMode="auto">
        <a:xfrm>
          <a:off x="762000" y="566737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85725" cy="32194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E3BDF87-356C-40AC-A8A7-9FC0F63E9865}"/>
            </a:ext>
          </a:extLst>
        </xdr:cNvPr>
        <xdr:cNvSpPr txBox="1">
          <a:spLocks noChangeArrowheads="1"/>
        </xdr:cNvSpPr>
      </xdr:nvSpPr>
      <xdr:spPr bwMode="auto">
        <a:xfrm>
          <a:off x="762000" y="566737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85725" cy="32194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11D2AE58-D938-4D6F-B8A4-90DFB53AD03B}"/>
            </a:ext>
          </a:extLst>
        </xdr:cNvPr>
        <xdr:cNvSpPr txBox="1">
          <a:spLocks noChangeArrowheads="1"/>
        </xdr:cNvSpPr>
      </xdr:nvSpPr>
      <xdr:spPr bwMode="auto">
        <a:xfrm>
          <a:off x="762000" y="566737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85725" cy="32194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F724D98-6DBB-4935-AEC6-DD5717758EFC}"/>
            </a:ext>
          </a:extLst>
        </xdr:cNvPr>
        <xdr:cNvSpPr txBox="1">
          <a:spLocks noChangeArrowheads="1"/>
        </xdr:cNvSpPr>
      </xdr:nvSpPr>
      <xdr:spPr bwMode="auto">
        <a:xfrm>
          <a:off x="762000" y="566737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85725" cy="32194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91BF3B84-EE2C-4AFE-8361-75BA76C67A42}"/>
            </a:ext>
          </a:extLst>
        </xdr:cNvPr>
        <xdr:cNvSpPr txBox="1">
          <a:spLocks noChangeArrowheads="1"/>
        </xdr:cNvSpPr>
      </xdr:nvSpPr>
      <xdr:spPr bwMode="auto">
        <a:xfrm>
          <a:off x="762000" y="566737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0" cy="9525"/>
    <xdr:pic>
      <xdr:nvPicPr>
        <xdr:cNvPr id="10" name="Picture 9" descr="*">
          <a:extLst>
            <a:ext uri="{FF2B5EF4-FFF2-40B4-BE49-F238E27FC236}">
              <a16:creationId xmlns:a16="http://schemas.microsoft.com/office/drawing/2014/main" id="{515FCE71-2900-424E-B1B8-F453301C7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673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35</xdr:row>
      <xdr:rowOff>0</xdr:rowOff>
    </xdr:from>
    <xdr:ext cx="0" cy="9525"/>
    <xdr:pic>
      <xdr:nvPicPr>
        <xdr:cNvPr id="11" name="Picture 10" descr="*">
          <a:extLst>
            <a:ext uri="{FF2B5EF4-FFF2-40B4-BE49-F238E27FC236}">
              <a16:creationId xmlns:a16="http://schemas.microsoft.com/office/drawing/2014/main" id="{3D08E7EA-74C0-41B7-800E-946CE26F4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673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35</xdr:row>
      <xdr:rowOff>0</xdr:rowOff>
    </xdr:from>
    <xdr:ext cx="0" cy="9525"/>
    <xdr:pic>
      <xdr:nvPicPr>
        <xdr:cNvPr id="12" name="Picture 11" descr="*">
          <a:extLst>
            <a:ext uri="{FF2B5EF4-FFF2-40B4-BE49-F238E27FC236}">
              <a16:creationId xmlns:a16="http://schemas.microsoft.com/office/drawing/2014/main" id="{42AF54DF-42DE-4E4A-97F6-37754D15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673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35</xdr:row>
      <xdr:rowOff>0</xdr:rowOff>
    </xdr:from>
    <xdr:ext cx="0" cy="9525"/>
    <xdr:pic>
      <xdr:nvPicPr>
        <xdr:cNvPr id="13" name="Picture 12" descr="*">
          <a:extLst>
            <a:ext uri="{FF2B5EF4-FFF2-40B4-BE49-F238E27FC236}">
              <a16:creationId xmlns:a16="http://schemas.microsoft.com/office/drawing/2014/main" id="{31D4EEE0-9CF1-4D19-9BD1-2D51A5BB1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66737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123825</xdr:colOff>
      <xdr:row>0</xdr:row>
      <xdr:rowOff>142875</xdr:rowOff>
    </xdr:from>
    <xdr:to>
      <xdr:col>5</xdr:col>
      <xdr:colOff>1419225</xdr:colOff>
      <xdr:row>5</xdr:row>
      <xdr:rowOff>76200</xdr:rowOff>
    </xdr:to>
    <xdr:grpSp>
      <xdr:nvGrpSpPr>
        <xdr:cNvPr id="14" name="Groupe 7">
          <a:extLst>
            <a:ext uri="{FF2B5EF4-FFF2-40B4-BE49-F238E27FC236}">
              <a16:creationId xmlns:a16="http://schemas.microsoft.com/office/drawing/2014/main" id="{99B7D535-7944-4911-9E6F-DF4A5D1A39E3}"/>
            </a:ext>
          </a:extLst>
        </xdr:cNvPr>
        <xdr:cNvGrpSpPr>
          <a:grpSpLocks/>
        </xdr:cNvGrpSpPr>
      </xdr:nvGrpSpPr>
      <xdr:grpSpPr bwMode="auto">
        <a:xfrm>
          <a:off x="123825" y="142875"/>
          <a:ext cx="12019429" cy="1255619"/>
          <a:chOff x="0" y="0"/>
          <a:chExt cx="7574280" cy="892175"/>
        </a:xfrm>
      </xdr:grpSpPr>
      <xdr:pic>
        <xdr:nvPicPr>
          <xdr:cNvPr id="15" name="Image 1">
            <a:extLst>
              <a:ext uri="{FF2B5EF4-FFF2-40B4-BE49-F238E27FC236}">
                <a16:creationId xmlns:a16="http://schemas.microsoft.com/office/drawing/2014/main" id="{41623C48-B83B-4398-80AB-33AE23493F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6681" y="249382"/>
            <a:ext cx="2721610" cy="542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3">
            <a:extLst>
              <a:ext uri="{FF2B5EF4-FFF2-40B4-BE49-F238E27FC236}">
                <a16:creationId xmlns:a16="http://schemas.microsoft.com/office/drawing/2014/main" id="{3C9800E6-7227-4880-98D8-7D94FD77278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514" y="273132"/>
            <a:ext cx="2726055" cy="516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 6">
            <a:extLst>
              <a:ext uri="{FF2B5EF4-FFF2-40B4-BE49-F238E27FC236}">
                <a16:creationId xmlns:a16="http://schemas.microsoft.com/office/drawing/2014/main" id="{25EA934B-8E4B-4BF3-B16E-9338EF7468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574280" cy="892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34</xdr:row>
      <xdr:rowOff>0</xdr:rowOff>
    </xdr:from>
    <xdr:ext cx="85725" cy="3219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66DE8FC-38CF-4251-93A3-481DF74CD338}"/>
            </a:ext>
          </a:extLst>
        </xdr:cNvPr>
        <xdr:cNvSpPr txBox="1">
          <a:spLocks noChangeArrowheads="1"/>
        </xdr:cNvSpPr>
      </xdr:nvSpPr>
      <xdr:spPr bwMode="auto">
        <a:xfrm>
          <a:off x="762000" y="55054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85725" cy="32194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0B3B640-3624-436F-9086-3A84B7A86EBC}"/>
            </a:ext>
          </a:extLst>
        </xdr:cNvPr>
        <xdr:cNvSpPr txBox="1">
          <a:spLocks noChangeArrowheads="1"/>
        </xdr:cNvSpPr>
      </xdr:nvSpPr>
      <xdr:spPr bwMode="auto">
        <a:xfrm>
          <a:off x="762000" y="55054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85725" cy="32194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9FC9B38-586D-4E8E-97E6-2C8AAB7AB8E1}"/>
            </a:ext>
          </a:extLst>
        </xdr:cNvPr>
        <xdr:cNvSpPr txBox="1">
          <a:spLocks noChangeArrowheads="1"/>
        </xdr:cNvSpPr>
      </xdr:nvSpPr>
      <xdr:spPr bwMode="auto">
        <a:xfrm>
          <a:off x="762000" y="55054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85725" cy="32194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321E98A2-4899-4DB2-B8CE-DC7B9D1A0C61}"/>
            </a:ext>
          </a:extLst>
        </xdr:cNvPr>
        <xdr:cNvSpPr txBox="1">
          <a:spLocks noChangeArrowheads="1"/>
        </xdr:cNvSpPr>
      </xdr:nvSpPr>
      <xdr:spPr bwMode="auto">
        <a:xfrm>
          <a:off x="762000" y="55054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85725" cy="32194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BFE05D5B-94FF-41C6-A81F-CDF224656D1B}"/>
            </a:ext>
          </a:extLst>
        </xdr:cNvPr>
        <xdr:cNvSpPr txBox="1">
          <a:spLocks noChangeArrowheads="1"/>
        </xdr:cNvSpPr>
      </xdr:nvSpPr>
      <xdr:spPr bwMode="auto">
        <a:xfrm>
          <a:off x="762000" y="55054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85725" cy="32194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0AF27887-A814-402B-9289-FC5CB0F30FF9}"/>
            </a:ext>
          </a:extLst>
        </xdr:cNvPr>
        <xdr:cNvSpPr txBox="1">
          <a:spLocks noChangeArrowheads="1"/>
        </xdr:cNvSpPr>
      </xdr:nvSpPr>
      <xdr:spPr bwMode="auto">
        <a:xfrm>
          <a:off x="762000" y="55054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85725" cy="32194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8BF85B86-395B-462D-A853-F57CCD698EED}"/>
            </a:ext>
          </a:extLst>
        </xdr:cNvPr>
        <xdr:cNvSpPr txBox="1">
          <a:spLocks noChangeArrowheads="1"/>
        </xdr:cNvSpPr>
      </xdr:nvSpPr>
      <xdr:spPr bwMode="auto">
        <a:xfrm>
          <a:off x="762000" y="55054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85725" cy="32194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ECE30B8-49DF-428F-899D-54EB765D0A6C}"/>
            </a:ext>
          </a:extLst>
        </xdr:cNvPr>
        <xdr:cNvSpPr txBox="1">
          <a:spLocks noChangeArrowheads="1"/>
        </xdr:cNvSpPr>
      </xdr:nvSpPr>
      <xdr:spPr bwMode="auto">
        <a:xfrm>
          <a:off x="762000" y="55054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0" cy="9525"/>
    <xdr:pic>
      <xdr:nvPicPr>
        <xdr:cNvPr id="10" name="Picture 9" descr="*">
          <a:extLst>
            <a:ext uri="{FF2B5EF4-FFF2-40B4-BE49-F238E27FC236}">
              <a16:creationId xmlns:a16="http://schemas.microsoft.com/office/drawing/2014/main" id="{A95E2631-074B-45BB-978B-1C173748F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054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0" cy="9525"/>
    <xdr:pic>
      <xdr:nvPicPr>
        <xdr:cNvPr id="11" name="Picture 10" descr="*">
          <a:extLst>
            <a:ext uri="{FF2B5EF4-FFF2-40B4-BE49-F238E27FC236}">
              <a16:creationId xmlns:a16="http://schemas.microsoft.com/office/drawing/2014/main" id="{9EA5F33A-D669-452C-BA68-696A8DFA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054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0" cy="9525"/>
    <xdr:pic>
      <xdr:nvPicPr>
        <xdr:cNvPr id="12" name="Picture 11" descr="*">
          <a:extLst>
            <a:ext uri="{FF2B5EF4-FFF2-40B4-BE49-F238E27FC236}">
              <a16:creationId xmlns:a16="http://schemas.microsoft.com/office/drawing/2014/main" id="{AF4B0733-4D3E-4FBC-BCAC-F505C923D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054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0" cy="9525"/>
    <xdr:pic>
      <xdr:nvPicPr>
        <xdr:cNvPr id="13" name="Picture 12" descr="*">
          <a:extLst>
            <a:ext uri="{FF2B5EF4-FFF2-40B4-BE49-F238E27FC236}">
              <a16:creationId xmlns:a16="http://schemas.microsoft.com/office/drawing/2014/main" id="{B65F4980-A31A-4315-907E-909345BC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55054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123825</xdr:colOff>
      <xdr:row>0</xdr:row>
      <xdr:rowOff>142875</xdr:rowOff>
    </xdr:from>
    <xdr:to>
      <xdr:col>5</xdr:col>
      <xdr:colOff>1419225</xdr:colOff>
      <xdr:row>5</xdr:row>
      <xdr:rowOff>76200</xdr:rowOff>
    </xdr:to>
    <xdr:grpSp>
      <xdr:nvGrpSpPr>
        <xdr:cNvPr id="14" name="Groupe 7">
          <a:extLst>
            <a:ext uri="{FF2B5EF4-FFF2-40B4-BE49-F238E27FC236}">
              <a16:creationId xmlns:a16="http://schemas.microsoft.com/office/drawing/2014/main" id="{CC619633-B7F0-4D9C-A82E-6816B7B027CE}"/>
            </a:ext>
          </a:extLst>
        </xdr:cNvPr>
        <xdr:cNvGrpSpPr>
          <a:grpSpLocks/>
        </xdr:cNvGrpSpPr>
      </xdr:nvGrpSpPr>
      <xdr:grpSpPr bwMode="auto">
        <a:xfrm>
          <a:off x="123825" y="142875"/>
          <a:ext cx="12019429" cy="1255619"/>
          <a:chOff x="0" y="0"/>
          <a:chExt cx="7574280" cy="892175"/>
        </a:xfrm>
      </xdr:grpSpPr>
      <xdr:pic>
        <xdr:nvPicPr>
          <xdr:cNvPr id="15" name="Image 1">
            <a:extLst>
              <a:ext uri="{FF2B5EF4-FFF2-40B4-BE49-F238E27FC236}">
                <a16:creationId xmlns:a16="http://schemas.microsoft.com/office/drawing/2014/main" id="{5E0C6A49-C1B7-40DB-891A-29391F88534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6681" y="249382"/>
            <a:ext cx="2721610" cy="542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3">
            <a:extLst>
              <a:ext uri="{FF2B5EF4-FFF2-40B4-BE49-F238E27FC236}">
                <a16:creationId xmlns:a16="http://schemas.microsoft.com/office/drawing/2014/main" id="{15929FBE-3E7F-4FE4-9779-049803CEDB3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514" y="273132"/>
            <a:ext cx="2726055" cy="516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 6">
            <a:extLst>
              <a:ext uri="{FF2B5EF4-FFF2-40B4-BE49-F238E27FC236}">
                <a16:creationId xmlns:a16="http://schemas.microsoft.com/office/drawing/2014/main" id="{35B4909F-AEF9-4CE3-A716-1CA128B421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574280" cy="892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</xdr:col>
      <xdr:colOff>0</xdr:colOff>
      <xdr:row>34</xdr:row>
      <xdr:rowOff>0</xdr:rowOff>
    </xdr:from>
    <xdr:ext cx="0" cy="9525"/>
    <xdr:pic>
      <xdr:nvPicPr>
        <xdr:cNvPr id="18" name="Picture 9" descr="*">
          <a:extLst>
            <a:ext uri="{FF2B5EF4-FFF2-40B4-BE49-F238E27FC236}">
              <a16:creationId xmlns:a16="http://schemas.microsoft.com/office/drawing/2014/main" id="{BE9DCD52-B11A-4FE5-B930-9B717D418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0" cy="9525"/>
    <xdr:pic>
      <xdr:nvPicPr>
        <xdr:cNvPr id="19" name="Picture 10" descr="*">
          <a:extLst>
            <a:ext uri="{FF2B5EF4-FFF2-40B4-BE49-F238E27FC236}">
              <a16:creationId xmlns:a16="http://schemas.microsoft.com/office/drawing/2014/main" id="{663F409A-F054-4324-81D2-B3EE85873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0" cy="9525"/>
    <xdr:pic>
      <xdr:nvPicPr>
        <xdr:cNvPr id="20" name="Picture 11" descr="*">
          <a:extLst>
            <a:ext uri="{FF2B5EF4-FFF2-40B4-BE49-F238E27FC236}">
              <a16:creationId xmlns:a16="http://schemas.microsoft.com/office/drawing/2014/main" id="{599B97C6-9077-450E-822E-5540A1AA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34</xdr:row>
      <xdr:rowOff>0</xdr:rowOff>
    </xdr:from>
    <xdr:ext cx="0" cy="9525"/>
    <xdr:pic>
      <xdr:nvPicPr>
        <xdr:cNvPr id="21" name="Picture 12" descr="*">
          <a:extLst>
            <a:ext uri="{FF2B5EF4-FFF2-40B4-BE49-F238E27FC236}">
              <a16:creationId xmlns:a16="http://schemas.microsoft.com/office/drawing/2014/main" id="{B5CE3B78-5319-434D-A317-1CFE252B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40</xdr:row>
      <xdr:rowOff>0</xdr:rowOff>
    </xdr:from>
    <xdr:ext cx="85725" cy="3219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69109D38-14BD-4A96-97BF-833073E82482}"/>
            </a:ext>
          </a:extLst>
        </xdr:cNvPr>
        <xdr:cNvSpPr txBox="1">
          <a:spLocks noChangeArrowheads="1"/>
        </xdr:cNvSpPr>
      </xdr:nvSpPr>
      <xdr:spPr bwMode="auto">
        <a:xfrm>
          <a:off x="742950" y="169640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85725" cy="32194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0F44561-94AA-4828-88A4-E70636F546BE}"/>
            </a:ext>
          </a:extLst>
        </xdr:cNvPr>
        <xdr:cNvSpPr txBox="1">
          <a:spLocks noChangeArrowheads="1"/>
        </xdr:cNvSpPr>
      </xdr:nvSpPr>
      <xdr:spPr bwMode="auto">
        <a:xfrm>
          <a:off x="742950" y="169640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85725" cy="32194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D22B8C87-AB36-41F0-9D5A-2A90EE2B2970}"/>
            </a:ext>
          </a:extLst>
        </xdr:cNvPr>
        <xdr:cNvSpPr txBox="1">
          <a:spLocks noChangeArrowheads="1"/>
        </xdr:cNvSpPr>
      </xdr:nvSpPr>
      <xdr:spPr bwMode="auto">
        <a:xfrm>
          <a:off x="742950" y="169640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85725" cy="32194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629B8E9-94C2-4C83-B3D2-DE31AAB8ED81}"/>
            </a:ext>
          </a:extLst>
        </xdr:cNvPr>
        <xdr:cNvSpPr txBox="1">
          <a:spLocks noChangeArrowheads="1"/>
        </xdr:cNvSpPr>
      </xdr:nvSpPr>
      <xdr:spPr bwMode="auto">
        <a:xfrm>
          <a:off x="742950" y="169640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85725" cy="32194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F32A73AF-0FAA-4DAE-A93D-C662390BE8BA}"/>
            </a:ext>
          </a:extLst>
        </xdr:cNvPr>
        <xdr:cNvSpPr txBox="1">
          <a:spLocks noChangeArrowheads="1"/>
        </xdr:cNvSpPr>
      </xdr:nvSpPr>
      <xdr:spPr bwMode="auto">
        <a:xfrm>
          <a:off x="742950" y="169640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85725" cy="32194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FA834F63-00CB-4003-9B0A-F714D687581C}"/>
            </a:ext>
          </a:extLst>
        </xdr:cNvPr>
        <xdr:cNvSpPr txBox="1">
          <a:spLocks noChangeArrowheads="1"/>
        </xdr:cNvSpPr>
      </xdr:nvSpPr>
      <xdr:spPr bwMode="auto">
        <a:xfrm>
          <a:off x="742950" y="169640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85725" cy="32194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7EFB6F6E-FB40-407D-9720-10908F093587}"/>
            </a:ext>
          </a:extLst>
        </xdr:cNvPr>
        <xdr:cNvSpPr txBox="1">
          <a:spLocks noChangeArrowheads="1"/>
        </xdr:cNvSpPr>
      </xdr:nvSpPr>
      <xdr:spPr bwMode="auto">
        <a:xfrm>
          <a:off x="742950" y="169640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85725" cy="32194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EE33C801-0D90-4B82-8EA9-14A3E0811D5E}"/>
            </a:ext>
          </a:extLst>
        </xdr:cNvPr>
        <xdr:cNvSpPr txBox="1">
          <a:spLocks noChangeArrowheads="1"/>
        </xdr:cNvSpPr>
      </xdr:nvSpPr>
      <xdr:spPr bwMode="auto">
        <a:xfrm>
          <a:off x="742950" y="16964025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0" cy="9525"/>
    <xdr:pic>
      <xdr:nvPicPr>
        <xdr:cNvPr id="10" name="Picture 9" descr="*">
          <a:extLst>
            <a:ext uri="{FF2B5EF4-FFF2-40B4-BE49-F238E27FC236}">
              <a16:creationId xmlns:a16="http://schemas.microsoft.com/office/drawing/2014/main" id="{B62B586A-C0D4-440F-8279-A897AB5FC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6964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0" cy="9525"/>
    <xdr:pic>
      <xdr:nvPicPr>
        <xdr:cNvPr id="11" name="Picture 10" descr="*">
          <a:extLst>
            <a:ext uri="{FF2B5EF4-FFF2-40B4-BE49-F238E27FC236}">
              <a16:creationId xmlns:a16="http://schemas.microsoft.com/office/drawing/2014/main" id="{EC72242F-1FC8-4BDB-A81C-177E8810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6964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0" cy="9525"/>
    <xdr:pic>
      <xdr:nvPicPr>
        <xdr:cNvPr id="12" name="Picture 11" descr="*">
          <a:extLst>
            <a:ext uri="{FF2B5EF4-FFF2-40B4-BE49-F238E27FC236}">
              <a16:creationId xmlns:a16="http://schemas.microsoft.com/office/drawing/2014/main" id="{B3D4EE2D-6441-4EDF-AEDA-10E7AEA58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6964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0" cy="9525"/>
    <xdr:pic>
      <xdr:nvPicPr>
        <xdr:cNvPr id="13" name="Picture 12" descr="*">
          <a:extLst>
            <a:ext uri="{FF2B5EF4-FFF2-40B4-BE49-F238E27FC236}">
              <a16:creationId xmlns:a16="http://schemas.microsoft.com/office/drawing/2014/main" id="{CF923CA6-F077-491E-B213-F1348511E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6964025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123825</xdr:colOff>
      <xdr:row>0</xdr:row>
      <xdr:rowOff>142875</xdr:rowOff>
    </xdr:from>
    <xdr:to>
      <xdr:col>5</xdr:col>
      <xdr:colOff>1419225</xdr:colOff>
      <xdr:row>5</xdr:row>
      <xdr:rowOff>76200</xdr:rowOff>
    </xdr:to>
    <xdr:grpSp>
      <xdr:nvGrpSpPr>
        <xdr:cNvPr id="14" name="Groupe 7">
          <a:extLst>
            <a:ext uri="{FF2B5EF4-FFF2-40B4-BE49-F238E27FC236}">
              <a16:creationId xmlns:a16="http://schemas.microsoft.com/office/drawing/2014/main" id="{2478AE54-59C6-4270-9FC5-AB50D283F409}"/>
            </a:ext>
          </a:extLst>
        </xdr:cNvPr>
        <xdr:cNvGrpSpPr>
          <a:grpSpLocks/>
        </xdr:cNvGrpSpPr>
      </xdr:nvGrpSpPr>
      <xdr:grpSpPr bwMode="auto">
        <a:xfrm>
          <a:off x="123825" y="142875"/>
          <a:ext cx="12019429" cy="1255619"/>
          <a:chOff x="0" y="0"/>
          <a:chExt cx="7574280" cy="892175"/>
        </a:xfrm>
      </xdr:grpSpPr>
      <xdr:pic>
        <xdr:nvPicPr>
          <xdr:cNvPr id="15" name="Image 1">
            <a:extLst>
              <a:ext uri="{FF2B5EF4-FFF2-40B4-BE49-F238E27FC236}">
                <a16:creationId xmlns:a16="http://schemas.microsoft.com/office/drawing/2014/main" id="{668F86D6-FF8E-471E-8439-BF7B8583184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6681" y="249382"/>
            <a:ext cx="2721610" cy="542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3">
            <a:extLst>
              <a:ext uri="{FF2B5EF4-FFF2-40B4-BE49-F238E27FC236}">
                <a16:creationId xmlns:a16="http://schemas.microsoft.com/office/drawing/2014/main" id="{F7B6F25C-2B37-4F06-A136-95CC1955CA4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514" y="273132"/>
            <a:ext cx="2726055" cy="516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 6">
            <a:extLst>
              <a:ext uri="{FF2B5EF4-FFF2-40B4-BE49-F238E27FC236}">
                <a16:creationId xmlns:a16="http://schemas.microsoft.com/office/drawing/2014/main" id="{C8541853-74A3-48AC-92B5-2166B3A9BB0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574280" cy="892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</xdr:col>
      <xdr:colOff>0</xdr:colOff>
      <xdr:row>40</xdr:row>
      <xdr:rowOff>0</xdr:rowOff>
    </xdr:from>
    <xdr:ext cx="0" cy="9525"/>
    <xdr:pic>
      <xdr:nvPicPr>
        <xdr:cNvPr id="18" name="Picture 9" descr="*">
          <a:extLst>
            <a:ext uri="{FF2B5EF4-FFF2-40B4-BE49-F238E27FC236}">
              <a16:creationId xmlns:a16="http://schemas.microsoft.com/office/drawing/2014/main" id="{28A8EE58-DF67-44BA-9ABC-1ED1F479D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0" cy="9525"/>
    <xdr:pic>
      <xdr:nvPicPr>
        <xdr:cNvPr id="19" name="Picture 10" descr="*">
          <a:extLst>
            <a:ext uri="{FF2B5EF4-FFF2-40B4-BE49-F238E27FC236}">
              <a16:creationId xmlns:a16="http://schemas.microsoft.com/office/drawing/2014/main" id="{72DB7E63-A81E-4B3F-AC2B-D9B78F2DF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0" cy="9525"/>
    <xdr:pic>
      <xdr:nvPicPr>
        <xdr:cNvPr id="20" name="Picture 11" descr="*">
          <a:extLst>
            <a:ext uri="{FF2B5EF4-FFF2-40B4-BE49-F238E27FC236}">
              <a16:creationId xmlns:a16="http://schemas.microsoft.com/office/drawing/2014/main" id="{C837B147-ACC4-4DC7-BDEF-92CC4CD5B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40</xdr:row>
      <xdr:rowOff>0</xdr:rowOff>
    </xdr:from>
    <xdr:ext cx="0" cy="9525"/>
    <xdr:pic>
      <xdr:nvPicPr>
        <xdr:cNvPr id="21" name="Picture 12" descr="*">
          <a:extLst>
            <a:ext uri="{FF2B5EF4-FFF2-40B4-BE49-F238E27FC236}">
              <a16:creationId xmlns:a16="http://schemas.microsoft.com/office/drawing/2014/main" id="{64CF31B0-9881-42C4-BC18-7A5F8AC52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32</xdr:row>
      <xdr:rowOff>0</xdr:rowOff>
    </xdr:from>
    <xdr:ext cx="85725" cy="3219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74E5C89-6FC1-4F7B-97C5-10C59B988D10}"/>
            </a:ext>
          </a:extLst>
        </xdr:cNvPr>
        <xdr:cNvSpPr txBox="1">
          <a:spLocks noChangeArrowheads="1"/>
        </xdr:cNvSpPr>
      </xdr:nvSpPr>
      <xdr:spPr bwMode="auto">
        <a:xfrm>
          <a:off x="742950" y="133921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85725" cy="32194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8847874-E271-4563-A841-1C367EDF94EA}"/>
            </a:ext>
          </a:extLst>
        </xdr:cNvPr>
        <xdr:cNvSpPr txBox="1">
          <a:spLocks noChangeArrowheads="1"/>
        </xdr:cNvSpPr>
      </xdr:nvSpPr>
      <xdr:spPr bwMode="auto">
        <a:xfrm>
          <a:off x="742950" y="133921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85725" cy="32194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1A08EDEA-0D9B-479F-BD9F-188B7DCBAB14}"/>
            </a:ext>
          </a:extLst>
        </xdr:cNvPr>
        <xdr:cNvSpPr txBox="1">
          <a:spLocks noChangeArrowheads="1"/>
        </xdr:cNvSpPr>
      </xdr:nvSpPr>
      <xdr:spPr bwMode="auto">
        <a:xfrm>
          <a:off x="742950" y="133921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85725" cy="32194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E9E470B8-96B0-4747-8C4C-698D7776C1EB}"/>
            </a:ext>
          </a:extLst>
        </xdr:cNvPr>
        <xdr:cNvSpPr txBox="1">
          <a:spLocks noChangeArrowheads="1"/>
        </xdr:cNvSpPr>
      </xdr:nvSpPr>
      <xdr:spPr bwMode="auto">
        <a:xfrm>
          <a:off x="742950" y="133921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85725" cy="32194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6AA71D6B-DE8A-488B-84C1-DEDD74C7E81F}"/>
            </a:ext>
          </a:extLst>
        </xdr:cNvPr>
        <xdr:cNvSpPr txBox="1">
          <a:spLocks noChangeArrowheads="1"/>
        </xdr:cNvSpPr>
      </xdr:nvSpPr>
      <xdr:spPr bwMode="auto">
        <a:xfrm>
          <a:off x="742950" y="133921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85725" cy="32194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93B06281-ED84-4B21-8907-47A9613E06D7}"/>
            </a:ext>
          </a:extLst>
        </xdr:cNvPr>
        <xdr:cNvSpPr txBox="1">
          <a:spLocks noChangeArrowheads="1"/>
        </xdr:cNvSpPr>
      </xdr:nvSpPr>
      <xdr:spPr bwMode="auto">
        <a:xfrm>
          <a:off x="742950" y="133921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85725" cy="32194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E3CB97F-2F11-4EC3-8350-42569584CAB0}"/>
            </a:ext>
          </a:extLst>
        </xdr:cNvPr>
        <xdr:cNvSpPr txBox="1">
          <a:spLocks noChangeArrowheads="1"/>
        </xdr:cNvSpPr>
      </xdr:nvSpPr>
      <xdr:spPr bwMode="auto">
        <a:xfrm>
          <a:off x="742950" y="133921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85725" cy="32194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DE37B615-C2E0-4F76-BCB4-E0BBBA31D11F}"/>
            </a:ext>
          </a:extLst>
        </xdr:cNvPr>
        <xdr:cNvSpPr txBox="1">
          <a:spLocks noChangeArrowheads="1"/>
        </xdr:cNvSpPr>
      </xdr:nvSpPr>
      <xdr:spPr bwMode="auto">
        <a:xfrm>
          <a:off x="742950" y="1339215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0" cy="9525"/>
    <xdr:pic>
      <xdr:nvPicPr>
        <xdr:cNvPr id="10" name="Picture 9" descr="*">
          <a:extLst>
            <a:ext uri="{FF2B5EF4-FFF2-40B4-BE49-F238E27FC236}">
              <a16:creationId xmlns:a16="http://schemas.microsoft.com/office/drawing/2014/main" id="{CD23CAB6-B39B-4C61-A7AD-E404B1DA2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3921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0" cy="9525"/>
    <xdr:pic>
      <xdr:nvPicPr>
        <xdr:cNvPr id="11" name="Picture 10" descr="*">
          <a:extLst>
            <a:ext uri="{FF2B5EF4-FFF2-40B4-BE49-F238E27FC236}">
              <a16:creationId xmlns:a16="http://schemas.microsoft.com/office/drawing/2014/main" id="{D982ADA2-E9FE-438C-831D-2FB23A46A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3921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0" cy="9525"/>
    <xdr:pic>
      <xdr:nvPicPr>
        <xdr:cNvPr id="12" name="Picture 11" descr="*">
          <a:extLst>
            <a:ext uri="{FF2B5EF4-FFF2-40B4-BE49-F238E27FC236}">
              <a16:creationId xmlns:a16="http://schemas.microsoft.com/office/drawing/2014/main" id="{E97D0FE9-D547-45D5-BFCC-D0C375591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3921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0" cy="9525"/>
    <xdr:pic>
      <xdr:nvPicPr>
        <xdr:cNvPr id="13" name="Picture 12" descr="*">
          <a:extLst>
            <a:ext uri="{FF2B5EF4-FFF2-40B4-BE49-F238E27FC236}">
              <a16:creationId xmlns:a16="http://schemas.microsoft.com/office/drawing/2014/main" id="{F7A503EF-1053-40D8-B04B-6E6F2096B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39215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123825</xdr:colOff>
      <xdr:row>0</xdr:row>
      <xdr:rowOff>142875</xdr:rowOff>
    </xdr:from>
    <xdr:to>
      <xdr:col>5</xdr:col>
      <xdr:colOff>1419225</xdr:colOff>
      <xdr:row>5</xdr:row>
      <xdr:rowOff>76200</xdr:rowOff>
    </xdr:to>
    <xdr:grpSp>
      <xdr:nvGrpSpPr>
        <xdr:cNvPr id="14" name="Groupe 7">
          <a:extLst>
            <a:ext uri="{FF2B5EF4-FFF2-40B4-BE49-F238E27FC236}">
              <a16:creationId xmlns:a16="http://schemas.microsoft.com/office/drawing/2014/main" id="{F75E2144-D383-4678-A792-8D4478457B6A}"/>
            </a:ext>
          </a:extLst>
        </xdr:cNvPr>
        <xdr:cNvGrpSpPr>
          <a:grpSpLocks/>
        </xdr:cNvGrpSpPr>
      </xdr:nvGrpSpPr>
      <xdr:grpSpPr bwMode="auto">
        <a:xfrm>
          <a:off x="123825" y="142875"/>
          <a:ext cx="12501282" cy="1255619"/>
          <a:chOff x="0" y="0"/>
          <a:chExt cx="7574280" cy="892175"/>
        </a:xfrm>
      </xdr:grpSpPr>
      <xdr:pic>
        <xdr:nvPicPr>
          <xdr:cNvPr id="15" name="Image 1">
            <a:extLst>
              <a:ext uri="{FF2B5EF4-FFF2-40B4-BE49-F238E27FC236}">
                <a16:creationId xmlns:a16="http://schemas.microsoft.com/office/drawing/2014/main" id="{72830C08-6460-436D-A045-5CDFDF8237E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6681" y="249382"/>
            <a:ext cx="2721610" cy="542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3">
            <a:extLst>
              <a:ext uri="{FF2B5EF4-FFF2-40B4-BE49-F238E27FC236}">
                <a16:creationId xmlns:a16="http://schemas.microsoft.com/office/drawing/2014/main" id="{4876AB52-70B3-4DB1-8587-B30C9252A23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514" y="273132"/>
            <a:ext cx="2726055" cy="516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 6">
            <a:extLst>
              <a:ext uri="{FF2B5EF4-FFF2-40B4-BE49-F238E27FC236}">
                <a16:creationId xmlns:a16="http://schemas.microsoft.com/office/drawing/2014/main" id="{9C3EBBFF-37BC-4DA4-9F6F-84681FC3BF1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574280" cy="892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</xdr:col>
      <xdr:colOff>0</xdr:colOff>
      <xdr:row>32</xdr:row>
      <xdr:rowOff>0</xdr:rowOff>
    </xdr:from>
    <xdr:ext cx="0" cy="9525"/>
    <xdr:pic>
      <xdr:nvPicPr>
        <xdr:cNvPr id="18" name="Picture 9" descr="*">
          <a:extLst>
            <a:ext uri="{FF2B5EF4-FFF2-40B4-BE49-F238E27FC236}">
              <a16:creationId xmlns:a16="http://schemas.microsoft.com/office/drawing/2014/main" id="{6E89302B-BBA6-47D0-B7B1-906A424A3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0" cy="9525"/>
    <xdr:pic>
      <xdr:nvPicPr>
        <xdr:cNvPr id="19" name="Picture 10" descr="*">
          <a:extLst>
            <a:ext uri="{FF2B5EF4-FFF2-40B4-BE49-F238E27FC236}">
              <a16:creationId xmlns:a16="http://schemas.microsoft.com/office/drawing/2014/main" id="{B413C951-21BB-4E87-8101-EF00C4520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0" cy="9525"/>
    <xdr:pic>
      <xdr:nvPicPr>
        <xdr:cNvPr id="20" name="Picture 11" descr="*">
          <a:extLst>
            <a:ext uri="{FF2B5EF4-FFF2-40B4-BE49-F238E27FC236}">
              <a16:creationId xmlns:a16="http://schemas.microsoft.com/office/drawing/2014/main" id="{814CA269-BBA5-4880-84D5-CFF3761F8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32</xdr:row>
      <xdr:rowOff>0</xdr:rowOff>
    </xdr:from>
    <xdr:ext cx="0" cy="9525"/>
    <xdr:pic>
      <xdr:nvPicPr>
        <xdr:cNvPr id="21" name="Picture 12" descr="*">
          <a:extLst>
            <a:ext uri="{FF2B5EF4-FFF2-40B4-BE49-F238E27FC236}">
              <a16:creationId xmlns:a16="http://schemas.microsoft.com/office/drawing/2014/main" id="{D8AF2782-78D5-4093-90DA-C220C3665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23</xdr:row>
      <xdr:rowOff>0</xdr:rowOff>
    </xdr:from>
    <xdr:ext cx="85725" cy="3219450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861FF3A9-9CE9-4C1A-B71E-4900B44540E5}"/>
            </a:ext>
          </a:extLst>
        </xdr:cNvPr>
        <xdr:cNvSpPr txBox="1">
          <a:spLocks noChangeArrowheads="1"/>
        </xdr:cNvSpPr>
      </xdr:nvSpPr>
      <xdr:spPr bwMode="auto">
        <a:xfrm>
          <a:off x="742950" y="902970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85725" cy="3219450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2EB210A-FE2A-4B54-9D97-AE04FFC58098}"/>
            </a:ext>
          </a:extLst>
        </xdr:cNvPr>
        <xdr:cNvSpPr txBox="1">
          <a:spLocks noChangeArrowheads="1"/>
        </xdr:cNvSpPr>
      </xdr:nvSpPr>
      <xdr:spPr bwMode="auto">
        <a:xfrm>
          <a:off x="742950" y="902970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85725" cy="32194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8C44E40A-8C81-4FB9-89D1-0F11A8AE852A}"/>
            </a:ext>
          </a:extLst>
        </xdr:cNvPr>
        <xdr:cNvSpPr txBox="1">
          <a:spLocks noChangeArrowheads="1"/>
        </xdr:cNvSpPr>
      </xdr:nvSpPr>
      <xdr:spPr bwMode="auto">
        <a:xfrm>
          <a:off x="742950" y="902970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85725" cy="3219450"/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4C62090-04A4-4433-8771-7D2280E44952}"/>
            </a:ext>
          </a:extLst>
        </xdr:cNvPr>
        <xdr:cNvSpPr txBox="1">
          <a:spLocks noChangeArrowheads="1"/>
        </xdr:cNvSpPr>
      </xdr:nvSpPr>
      <xdr:spPr bwMode="auto">
        <a:xfrm>
          <a:off x="742950" y="902970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85725" cy="3219450"/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97B6CD2-DD9B-4714-8F62-9A6456D6BDC5}"/>
            </a:ext>
          </a:extLst>
        </xdr:cNvPr>
        <xdr:cNvSpPr txBox="1">
          <a:spLocks noChangeArrowheads="1"/>
        </xdr:cNvSpPr>
      </xdr:nvSpPr>
      <xdr:spPr bwMode="auto">
        <a:xfrm>
          <a:off x="742950" y="902970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85725" cy="3219450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331DE0E-88A3-46C5-80A0-BC11C7906B9E}"/>
            </a:ext>
          </a:extLst>
        </xdr:cNvPr>
        <xdr:cNvSpPr txBox="1">
          <a:spLocks noChangeArrowheads="1"/>
        </xdr:cNvSpPr>
      </xdr:nvSpPr>
      <xdr:spPr bwMode="auto">
        <a:xfrm>
          <a:off x="742950" y="902970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85725" cy="3219450"/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8F1289C-62B2-4979-B0F5-E458D1AA6797}"/>
            </a:ext>
          </a:extLst>
        </xdr:cNvPr>
        <xdr:cNvSpPr txBox="1">
          <a:spLocks noChangeArrowheads="1"/>
        </xdr:cNvSpPr>
      </xdr:nvSpPr>
      <xdr:spPr bwMode="auto">
        <a:xfrm>
          <a:off x="742950" y="902970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85725" cy="3219450"/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CB75828-8603-4E08-82C0-186E53586DFE}"/>
            </a:ext>
          </a:extLst>
        </xdr:cNvPr>
        <xdr:cNvSpPr txBox="1">
          <a:spLocks noChangeArrowheads="1"/>
        </xdr:cNvSpPr>
      </xdr:nvSpPr>
      <xdr:spPr bwMode="auto">
        <a:xfrm>
          <a:off x="742950" y="9029700"/>
          <a:ext cx="85725" cy="3219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0" cy="9525"/>
    <xdr:pic>
      <xdr:nvPicPr>
        <xdr:cNvPr id="10" name="Picture 9" descr="*">
          <a:extLst>
            <a:ext uri="{FF2B5EF4-FFF2-40B4-BE49-F238E27FC236}">
              <a16:creationId xmlns:a16="http://schemas.microsoft.com/office/drawing/2014/main" id="{3A7D9EB3-82C6-4674-86B6-B8E113EA0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90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0" cy="9525"/>
    <xdr:pic>
      <xdr:nvPicPr>
        <xdr:cNvPr id="11" name="Picture 10" descr="*">
          <a:extLst>
            <a:ext uri="{FF2B5EF4-FFF2-40B4-BE49-F238E27FC236}">
              <a16:creationId xmlns:a16="http://schemas.microsoft.com/office/drawing/2014/main" id="{D98A7A12-1E1B-46AD-8935-9B032CA58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90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0" cy="9525"/>
    <xdr:pic>
      <xdr:nvPicPr>
        <xdr:cNvPr id="12" name="Picture 11" descr="*">
          <a:extLst>
            <a:ext uri="{FF2B5EF4-FFF2-40B4-BE49-F238E27FC236}">
              <a16:creationId xmlns:a16="http://schemas.microsoft.com/office/drawing/2014/main" id="{86598996-2E41-434A-B461-4E15F4B9D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90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0" cy="9525"/>
    <xdr:pic>
      <xdr:nvPicPr>
        <xdr:cNvPr id="13" name="Picture 12" descr="*">
          <a:extLst>
            <a:ext uri="{FF2B5EF4-FFF2-40B4-BE49-F238E27FC236}">
              <a16:creationId xmlns:a16="http://schemas.microsoft.com/office/drawing/2014/main" id="{FAABC598-7294-4DB5-BF43-65FA8AB48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9029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123825</xdr:colOff>
      <xdr:row>0</xdr:row>
      <xdr:rowOff>142875</xdr:rowOff>
    </xdr:from>
    <xdr:to>
      <xdr:col>5</xdr:col>
      <xdr:colOff>1419225</xdr:colOff>
      <xdr:row>5</xdr:row>
      <xdr:rowOff>76200</xdr:rowOff>
    </xdr:to>
    <xdr:grpSp>
      <xdr:nvGrpSpPr>
        <xdr:cNvPr id="14" name="Groupe 7">
          <a:extLst>
            <a:ext uri="{FF2B5EF4-FFF2-40B4-BE49-F238E27FC236}">
              <a16:creationId xmlns:a16="http://schemas.microsoft.com/office/drawing/2014/main" id="{542692FC-EFB0-4EF7-AE19-08FABD65673A}"/>
            </a:ext>
          </a:extLst>
        </xdr:cNvPr>
        <xdr:cNvGrpSpPr>
          <a:grpSpLocks/>
        </xdr:cNvGrpSpPr>
      </xdr:nvGrpSpPr>
      <xdr:grpSpPr bwMode="auto">
        <a:xfrm>
          <a:off x="123825" y="142875"/>
          <a:ext cx="12019429" cy="1255619"/>
          <a:chOff x="0" y="0"/>
          <a:chExt cx="7574280" cy="892175"/>
        </a:xfrm>
      </xdr:grpSpPr>
      <xdr:pic>
        <xdr:nvPicPr>
          <xdr:cNvPr id="15" name="Image 1">
            <a:extLst>
              <a:ext uri="{FF2B5EF4-FFF2-40B4-BE49-F238E27FC236}">
                <a16:creationId xmlns:a16="http://schemas.microsoft.com/office/drawing/2014/main" id="{ACC49408-07CF-4B4E-97D0-116AE5F1DC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316681" y="249382"/>
            <a:ext cx="2721610" cy="5422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6" name="Image 3">
            <a:extLst>
              <a:ext uri="{FF2B5EF4-FFF2-40B4-BE49-F238E27FC236}">
                <a16:creationId xmlns:a16="http://schemas.microsoft.com/office/drawing/2014/main" id="{DCE08922-1736-4B1D-B7B1-C255775BFB7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22514" y="273132"/>
            <a:ext cx="2726055" cy="51689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Image 6">
            <a:extLst>
              <a:ext uri="{FF2B5EF4-FFF2-40B4-BE49-F238E27FC236}">
                <a16:creationId xmlns:a16="http://schemas.microsoft.com/office/drawing/2014/main" id="{BB1B417B-FF09-4A71-AAD0-331142C12F6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7574280" cy="8921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oneCellAnchor>
    <xdr:from>
      <xdr:col>1</xdr:col>
      <xdr:colOff>0</xdr:colOff>
      <xdr:row>23</xdr:row>
      <xdr:rowOff>0</xdr:rowOff>
    </xdr:from>
    <xdr:ext cx="0" cy="9525"/>
    <xdr:pic>
      <xdr:nvPicPr>
        <xdr:cNvPr id="18" name="Picture 9" descr="*">
          <a:extLst>
            <a:ext uri="{FF2B5EF4-FFF2-40B4-BE49-F238E27FC236}">
              <a16:creationId xmlns:a16="http://schemas.microsoft.com/office/drawing/2014/main" id="{7468F51B-BAD9-4B02-AE6C-0BC235356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0" cy="9525"/>
    <xdr:pic>
      <xdr:nvPicPr>
        <xdr:cNvPr id="19" name="Picture 10" descr="*">
          <a:extLst>
            <a:ext uri="{FF2B5EF4-FFF2-40B4-BE49-F238E27FC236}">
              <a16:creationId xmlns:a16="http://schemas.microsoft.com/office/drawing/2014/main" id="{625C9B52-5533-4820-9920-92095D5A8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0" cy="9525"/>
    <xdr:pic>
      <xdr:nvPicPr>
        <xdr:cNvPr id="20" name="Picture 11" descr="*">
          <a:extLst>
            <a:ext uri="{FF2B5EF4-FFF2-40B4-BE49-F238E27FC236}">
              <a16:creationId xmlns:a16="http://schemas.microsoft.com/office/drawing/2014/main" id="{0B6CEA75-A65F-411C-95B2-1307CAE9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23</xdr:row>
      <xdr:rowOff>0</xdr:rowOff>
    </xdr:from>
    <xdr:ext cx="0" cy="9525"/>
    <xdr:pic>
      <xdr:nvPicPr>
        <xdr:cNvPr id="21" name="Picture 12" descr="*">
          <a:extLst>
            <a:ext uri="{FF2B5EF4-FFF2-40B4-BE49-F238E27FC236}">
              <a16:creationId xmlns:a16="http://schemas.microsoft.com/office/drawing/2014/main" id="{0AC1E433-93F3-4E8E-883B-2D19A9A13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2950" y="13982700"/>
          <a:ext cx="0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081D1-7BAD-403A-B0F3-74B82344B752}">
  <sheetPr>
    <tabColor theme="6" tint="-0.249977111117893"/>
  </sheetPr>
  <dimension ref="A1:I41"/>
  <sheetViews>
    <sheetView tabSelected="1" view="pageBreakPreview" zoomScale="85" zoomScaleNormal="85" zoomScaleSheetLayoutView="85" workbookViewId="0">
      <selection activeCell="A21" sqref="A21"/>
    </sheetView>
  </sheetViews>
  <sheetFormatPr baseColWidth="10" defaultRowHeight="12.75" x14ac:dyDescent="0.2"/>
  <cols>
    <col min="1" max="1" width="11.140625" style="17" customWidth="1"/>
    <col min="2" max="2" width="94" style="40" bestFit="1" customWidth="1"/>
    <col min="3" max="3" width="15" style="40" customWidth="1"/>
    <col min="4" max="4" width="14.42578125" customWidth="1"/>
    <col min="5" max="5" width="26.42578125" customWidth="1"/>
    <col min="6" max="6" width="34" style="41" customWidth="1"/>
    <col min="7" max="7" width="7.140625" bestFit="1" customWidth="1"/>
    <col min="8" max="8" width="18.85546875" customWidth="1"/>
    <col min="10" max="10" width="14.42578125" customWidth="1"/>
  </cols>
  <sheetData>
    <row r="1" spans="1:7" s="1" customFormat="1" ht="30" customHeight="1" x14ac:dyDescent="0.3">
      <c r="A1" s="57"/>
      <c r="B1" s="57"/>
      <c r="C1" s="57"/>
      <c r="D1" s="57"/>
      <c r="E1" s="57"/>
      <c r="F1" s="57"/>
      <c r="G1" s="57"/>
    </row>
    <row r="2" spans="1:7" s="1" customFormat="1" ht="18.75" x14ac:dyDescent="0.3">
      <c r="A2" s="58"/>
      <c r="B2" s="58"/>
      <c r="C2" s="58"/>
      <c r="D2" s="58"/>
      <c r="E2" s="2"/>
      <c r="F2" s="3"/>
      <c r="G2" s="2"/>
    </row>
    <row r="3" spans="1:7" s="1" customFormat="1" ht="18.75" x14ac:dyDescent="0.3">
      <c r="A3" s="59"/>
      <c r="B3" s="59"/>
      <c r="C3" s="59"/>
      <c r="D3" s="59"/>
      <c r="E3" s="59"/>
      <c r="F3" s="59"/>
      <c r="G3" s="59"/>
    </row>
    <row r="4" spans="1:7" s="1" customFormat="1" ht="18.75" x14ac:dyDescent="0.3">
      <c r="A4" s="4"/>
      <c r="B4" s="5"/>
      <c r="C4" s="51"/>
      <c r="D4" s="51"/>
      <c r="E4" s="51"/>
      <c r="F4" s="51"/>
      <c r="G4" s="51"/>
    </row>
    <row r="5" spans="1:7" s="1" customFormat="1" ht="18.75" x14ac:dyDescent="0.3">
      <c r="A5" s="4"/>
      <c r="B5" s="5"/>
      <c r="C5" s="51"/>
      <c r="D5" s="51"/>
      <c r="E5" s="51"/>
      <c r="F5" s="51"/>
      <c r="G5" s="51"/>
    </row>
    <row r="6" spans="1:7" s="1" customFormat="1" ht="22.5" customHeight="1" x14ac:dyDescent="0.3">
      <c r="A6" s="4"/>
      <c r="B6" s="5"/>
      <c r="C6" s="51"/>
      <c r="D6" s="51"/>
      <c r="E6" s="51"/>
      <c r="F6" s="51"/>
      <c r="G6" s="51"/>
    </row>
    <row r="7" spans="1:7" s="1" customFormat="1" ht="18.75" x14ac:dyDescent="0.3">
      <c r="A7" s="7"/>
      <c r="B7" s="5"/>
      <c r="C7" s="51"/>
      <c r="D7" s="51"/>
      <c r="E7" s="51"/>
      <c r="F7" s="51"/>
      <c r="G7" s="51"/>
    </row>
    <row r="8" spans="1:7" s="1" customFormat="1" ht="28.5" customHeight="1" x14ac:dyDescent="0.35">
      <c r="A8" s="60" t="s">
        <v>93</v>
      </c>
      <c r="B8" s="60"/>
      <c r="C8" s="60"/>
      <c r="D8" s="60"/>
      <c r="E8" s="60"/>
      <c r="F8" s="60"/>
      <c r="G8" s="8"/>
    </row>
    <row r="9" spans="1:7" s="1" customFormat="1" ht="55.5" customHeight="1" x14ac:dyDescent="0.35">
      <c r="A9" s="61" t="s">
        <v>80</v>
      </c>
      <c r="B9" s="61"/>
      <c r="C9" s="61"/>
      <c r="D9" s="61"/>
      <c r="E9" s="61"/>
      <c r="F9" s="61"/>
      <c r="G9" s="8"/>
    </row>
    <row r="10" spans="1:7" s="10" customFormat="1" ht="32.25" customHeight="1" x14ac:dyDescent="0.2">
      <c r="A10" s="62" t="s">
        <v>91</v>
      </c>
      <c r="B10" s="62"/>
      <c r="C10" s="62"/>
      <c r="D10" s="62"/>
      <c r="E10" s="62"/>
      <c r="F10" s="62"/>
      <c r="G10" s="9"/>
    </row>
    <row r="11" spans="1:7" ht="30.75" customHeight="1" x14ac:dyDescent="0.2">
      <c r="A11" s="55" t="s">
        <v>76</v>
      </c>
      <c r="B11" s="55"/>
      <c r="C11" s="55"/>
      <c r="D11" s="55"/>
      <c r="E11" s="55"/>
      <c r="F11" s="55"/>
    </row>
    <row r="12" spans="1:7" ht="27" customHeight="1" thickBot="1" x14ac:dyDescent="0.25">
      <c r="A12" s="50"/>
      <c r="B12" s="50"/>
      <c r="C12" s="50"/>
      <c r="D12" s="50"/>
      <c r="E12" s="50"/>
      <c r="F12" s="50"/>
    </row>
    <row r="13" spans="1:7" ht="57" customHeight="1" thickBot="1" x14ac:dyDescent="0.25">
      <c r="A13" s="12" t="s">
        <v>0</v>
      </c>
      <c r="B13" s="13" t="s">
        <v>1</v>
      </c>
      <c r="C13" s="13" t="s">
        <v>2</v>
      </c>
      <c r="D13" s="14" t="s">
        <v>3</v>
      </c>
      <c r="E13" s="13" t="s">
        <v>4</v>
      </c>
      <c r="F13" s="13" t="s">
        <v>5</v>
      </c>
    </row>
    <row r="14" spans="1:7" ht="33.75" customHeight="1" thickBot="1" x14ac:dyDescent="0.25">
      <c r="A14" s="15">
        <v>1</v>
      </c>
      <c r="B14" s="16" t="s">
        <v>27</v>
      </c>
      <c r="C14" s="16" t="s">
        <v>7</v>
      </c>
      <c r="D14" s="15">
        <v>3</v>
      </c>
      <c r="E14" s="16"/>
      <c r="F14" s="16">
        <f>+D14*E14</f>
        <v>0</v>
      </c>
    </row>
    <row r="15" spans="1:7" ht="33.75" customHeight="1" thickBot="1" x14ac:dyDescent="0.25">
      <c r="A15" s="15">
        <v>2</v>
      </c>
      <c r="B15" s="16" t="s">
        <v>28</v>
      </c>
      <c r="C15" s="16" t="s">
        <v>7</v>
      </c>
      <c r="D15" s="15">
        <v>3</v>
      </c>
      <c r="E15" s="16"/>
      <c r="F15" s="16">
        <f>+D15*E15</f>
        <v>0</v>
      </c>
    </row>
    <row r="16" spans="1:7" ht="33.75" customHeight="1" thickBot="1" x14ac:dyDescent="0.25">
      <c r="A16" s="15">
        <v>3</v>
      </c>
      <c r="B16" s="16" t="s">
        <v>29</v>
      </c>
      <c r="C16" s="16" t="s">
        <v>7</v>
      </c>
      <c r="D16" s="15">
        <v>1</v>
      </c>
      <c r="E16" s="16"/>
      <c r="F16" s="16">
        <f>+D16*E16</f>
        <v>0</v>
      </c>
    </row>
    <row r="17" spans="1:8" ht="33.75" customHeight="1" thickBot="1" x14ac:dyDescent="0.25">
      <c r="A17" s="15">
        <v>4</v>
      </c>
      <c r="B17" s="16" t="s">
        <v>30</v>
      </c>
      <c r="C17" s="16" t="s">
        <v>7</v>
      </c>
      <c r="D17" s="15">
        <v>1</v>
      </c>
      <c r="E17" s="16"/>
      <c r="F17" s="16">
        <f>+D17*E17</f>
        <v>0</v>
      </c>
    </row>
    <row r="18" spans="1:8" ht="33.75" customHeight="1" thickBot="1" x14ac:dyDescent="0.25">
      <c r="A18" s="15">
        <v>5</v>
      </c>
      <c r="B18" s="16" t="s">
        <v>31</v>
      </c>
      <c r="C18" s="16" t="s">
        <v>7</v>
      </c>
      <c r="D18" s="15">
        <v>3</v>
      </c>
      <c r="E18" s="16"/>
      <c r="F18" s="16">
        <f>+D18*E18</f>
        <v>0</v>
      </c>
    </row>
    <row r="19" spans="1:8" ht="33.75" customHeight="1" thickBot="1" x14ac:dyDescent="0.25">
      <c r="A19" s="15">
        <v>6</v>
      </c>
      <c r="B19" s="16" t="s">
        <v>32</v>
      </c>
      <c r="C19" s="16" t="s">
        <v>7</v>
      </c>
      <c r="D19" s="15">
        <v>3</v>
      </c>
      <c r="E19" s="16"/>
      <c r="F19" s="16">
        <f>+E19*D19</f>
        <v>0</v>
      </c>
    </row>
    <row r="20" spans="1:8" ht="33.75" customHeight="1" thickBot="1" x14ac:dyDescent="0.25">
      <c r="A20" s="15">
        <v>7</v>
      </c>
      <c r="B20" s="16" t="s">
        <v>33</v>
      </c>
      <c r="C20" s="16" t="s">
        <v>7</v>
      </c>
      <c r="D20" s="15">
        <v>2</v>
      </c>
      <c r="E20" s="16"/>
      <c r="F20" s="16">
        <f t="shared" ref="F20:F26" si="0">+D20*E20</f>
        <v>0</v>
      </c>
    </row>
    <row r="21" spans="1:8" ht="33.75" customHeight="1" thickBot="1" x14ac:dyDescent="0.25">
      <c r="A21" s="15">
        <v>8</v>
      </c>
      <c r="B21" s="16" t="s">
        <v>34</v>
      </c>
      <c r="C21" s="16" t="s">
        <v>7</v>
      </c>
      <c r="D21" s="15">
        <v>2</v>
      </c>
      <c r="E21" s="16"/>
      <c r="F21" s="16">
        <f t="shared" si="0"/>
        <v>0</v>
      </c>
    </row>
    <row r="22" spans="1:8" ht="33.75" customHeight="1" thickBot="1" x14ac:dyDescent="0.25">
      <c r="A22" s="15">
        <v>9</v>
      </c>
      <c r="B22" s="16" t="s">
        <v>18</v>
      </c>
      <c r="C22" s="16" t="s">
        <v>7</v>
      </c>
      <c r="D22" s="15">
        <v>6</v>
      </c>
      <c r="E22" s="16"/>
      <c r="F22" s="16">
        <f t="shared" si="0"/>
        <v>0</v>
      </c>
    </row>
    <row r="23" spans="1:8" ht="33.75" customHeight="1" thickBot="1" x14ac:dyDescent="0.25">
      <c r="A23" s="15">
        <v>10</v>
      </c>
      <c r="B23" s="16" t="s">
        <v>84</v>
      </c>
      <c r="C23" s="16" t="s">
        <v>7</v>
      </c>
      <c r="D23" s="15">
        <v>10</v>
      </c>
      <c r="E23" s="16"/>
      <c r="F23" s="16">
        <f t="shared" si="0"/>
        <v>0</v>
      </c>
    </row>
    <row r="24" spans="1:8" ht="33.75" customHeight="1" thickBot="1" x14ac:dyDescent="0.25">
      <c r="A24" s="15">
        <v>11</v>
      </c>
      <c r="B24" s="16" t="s">
        <v>89</v>
      </c>
      <c r="C24" s="16" t="s">
        <v>7</v>
      </c>
      <c r="D24" s="15">
        <v>1</v>
      </c>
      <c r="E24" s="16"/>
      <c r="F24" s="16">
        <f t="shared" si="0"/>
        <v>0</v>
      </c>
    </row>
    <row r="25" spans="1:8" s="52" customFormat="1" ht="33.75" customHeight="1" thickBot="1" x14ac:dyDescent="0.25">
      <c r="A25" s="15">
        <v>12</v>
      </c>
      <c r="B25" s="16" t="s">
        <v>10</v>
      </c>
      <c r="C25" s="16" t="s">
        <v>7</v>
      </c>
      <c r="D25" s="15">
        <v>2</v>
      </c>
      <c r="E25" s="16"/>
      <c r="F25" s="16">
        <f t="shared" si="0"/>
        <v>0</v>
      </c>
    </row>
    <row r="26" spans="1:8" s="52" customFormat="1" ht="33.75" customHeight="1" thickBot="1" x14ac:dyDescent="0.25">
      <c r="A26" s="15">
        <v>13</v>
      </c>
      <c r="B26" s="16" t="s">
        <v>11</v>
      </c>
      <c r="C26" s="16" t="s">
        <v>7</v>
      </c>
      <c r="D26" s="15">
        <v>4</v>
      </c>
      <c r="E26" s="16"/>
      <c r="F26" s="16">
        <f t="shared" si="0"/>
        <v>0</v>
      </c>
    </row>
    <row r="27" spans="1:8" s="52" customFormat="1" ht="33.75" customHeight="1" thickBot="1" x14ac:dyDescent="0.25">
      <c r="A27" s="15">
        <v>14</v>
      </c>
      <c r="B27" s="16" t="s">
        <v>12</v>
      </c>
      <c r="C27" s="16" t="s">
        <v>7</v>
      </c>
      <c r="D27" s="15">
        <v>4</v>
      </c>
      <c r="E27" s="16"/>
      <c r="F27" s="16">
        <f>+E27*D27</f>
        <v>0</v>
      </c>
    </row>
    <row r="28" spans="1:8" s="52" customFormat="1" ht="33.75" customHeight="1" thickBot="1" x14ac:dyDescent="0.25">
      <c r="A28" s="15">
        <v>15</v>
      </c>
      <c r="B28" s="16" t="s">
        <v>13</v>
      </c>
      <c r="C28" s="16" t="s">
        <v>7</v>
      </c>
      <c r="D28" s="15">
        <v>4</v>
      </c>
      <c r="E28" s="16"/>
      <c r="F28" s="16">
        <f>+D28*E28</f>
        <v>0</v>
      </c>
    </row>
    <row r="29" spans="1:8" s="52" customFormat="1" ht="33.75" customHeight="1" thickBot="1" x14ac:dyDescent="0.25">
      <c r="A29" s="15">
        <v>16</v>
      </c>
      <c r="B29" s="16" t="s">
        <v>14</v>
      </c>
      <c r="C29" s="16" t="s">
        <v>7</v>
      </c>
      <c r="D29" s="15">
        <v>4</v>
      </c>
      <c r="E29" s="16"/>
      <c r="F29" s="16">
        <f>+D29*E29</f>
        <v>0</v>
      </c>
      <c r="H29" s="53"/>
    </row>
    <row r="30" spans="1:8" s="52" customFormat="1" ht="33.75" customHeight="1" thickBot="1" x14ac:dyDescent="0.25">
      <c r="A30" s="15">
        <v>17</v>
      </c>
      <c r="B30" s="16" t="s">
        <v>15</v>
      </c>
      <c r="C30" s="16" t="s">
        <v>7</v>
      </c>
      <c r="D30" s="15">
        <v>1</v>
      </c>
      <c r="E30" s="16"/>
      <c r="F30" s="16">
        <f>+E30*D30</f>
        <v>0</v>
      </c>
    </row>
    <row r="31" spans="1:8" ht="31.5" customHeight="1" x14ac:dyDescent="0.2">
      <c r="B31" s="18"/>
      <c r="C31" s="18"/>
      <c r="D31" s="19"/>
      <c r="E31" s="20" t="s">
        <v>24</v>
      </c>
      <c r="F31" s="21">
        <f>SUM(F14:F30)</f>
        <v>0</v>
      </c>
      <c r="H31" s="22"/>
    </row>
    <row r="32" spans="1:8" ht="30.75" customHeight="1" x14ac:dyDescent="0.2">
      <c r="A32" s="23"/>
      <c r="B32" s="18"/>
      <c r="C32" s="24"/>
      <c r="D32" s="19"/>
      <c r="E32" s="25" t="s">
        <v>25</v>
      </c>
      <c r="F32" s="26">
        <f>F31*20%</f>
        <v>0</v>
      </c>
    </row>
    <row r="33" spans="1:9" ht="30.75" customHeight="1" thickBot="1" x14ac:dyDescent="0.25">
      <c r="B33" s="18"/>
      <c r="C33" s="18"/>
      <c r="D33" s="19"/>
      <c r="E33" s="27" t="s">
        <v>26</v>
      </c>
      <c r="F33" s="28">
        <f>F32+F31</f>
        <v>0</v>
      </c>
    </row>
    <row r="34" spans="1:9" ht="30.75" customHeight="1" x14ac:dyDescent="0.2">
      <c r="B34" s="18"/>
      <c r="C34" s="18"/>
      <c r="D34" s="19"/>
      <c r="E34" s="29"/>
      <c r="F34" s="30"/>
      <c r="H34" s="22"/>
    </row>
    <row r="35" spans="1:9" ht="22.5" customHeight="1" x14ac:dyDescent="0.2">
      <c r="A35" s="31" t="s">
        <v>49</v>
      </c>
      <c r="B35" s="18"/>
      <c r="C35" s="32"/>
      <c r="D35" s="33"/>
      <c r="E35" s="33"/>
      <c r="F35" s="34"/>
      <c r="I35" s="22"/>
    </row>
    <row r="36" spans="1:9" s="35" customFormat="1" ht="20.25" x14ac:dyDescent="0.3">
      <c r="A36" s="56" t="s">
        <v>92</v>
      </c>
      <c r="B36" s="56"/>
      <c r="C36" s="56"/>
      <c r="D36" s="56"/>
      <c r="E36" s="56"/>
      <c r="F36" s="56"/>
    </row>
    <row r="37" spans="1:9" ht="15" customHeight="1" x14ac:dyDescent="0.3">
      <c r="A37" s="36"/>
      <c r="B37" s="37"/>
      <c r="C37" s="33"/>
      <c r="D37" s="33"/>
      <c r="E37" s="33"/>
      <c r="F37" s="38"/>
    </row>
    <row r="41" spans="1:9" ht="13.5" customHeight="1" x14ac:dyDescent="0.2">
      <c r="C41" s="39"/>
    </row>
  </sheetData>
  <mergeCells count="8">
    <mergeCell ref="A11:F11"/>
    <mergeCell ref="A36:F36"/>
    <mergeCell ref="A1:G1"/>
    <mergeCell ref="A2:D2"/>
    <mergeCell ref="A3:G3"/>
    <mergeCell ref="A8:F8"/>
    <mergeCell ref="A9:F9"/>
    <mergeCell ref="A10:F10"/>
  </mergeCells>
  <conditionalFormatting sqref="B14:B23">
    <cfRule type="duplicateValues" dxfId="12" priority="2"/>
  </conditionalFormatting>
  <conditionalFormatting sqref="B25:B30">
    <cfRule type="duplicateValues" dxfId="11" priority="1"/>
  </conditionalFormatting>
  <printOptions horizontalCentered="1"/>
  <pageMargins left="0.23622047244094491" right="0.23622047244094491" top="0.23622047244094491" bottom="0.23622047244094491" header="0.15748031496062992" footer="0.15748031496062992"/>
  <pageSetup paperSize="9" scale="50" orientation="portrait" r:id="rId1"/>
  <headerFooter alignWithMargins="0"/>
  <rowBreaks count="1" manualBreakCount="1">
    <brk id="3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3E6A2-34D4-40AD-9494-0BB1E7F7FADD}">
  <sheetPr>
    <tabColor theme="6" tint="-0.249977111117893"/>
  </sheetPr>
  <dimension ref="A1:I40"/>
  <sheetViews>
    <sheetView view="pageBreakPreview" topLeftCell="A23" zoomScale="85" zoomScaleNormal="85" zoomScaleSheetLayoutView="85" workbookViewId="0">
      <selection activeCell="A29" sqref="A29"/>
    </sheetView>
  </sheetViews>
  <sheetFormatPr baseColWidth="10" defaultRowHeight="12.75" x14ac:dyDescent="0.2"/>
  <cols>
    <col min="1" max="1" width="11.140625" style="17" customWidth="1"/>
    <col min="2" max="2" width="94" style="40" bestFit="1" customWidth="1"/>
    <col min="3" max="3" width="15" style="40" customWidth="1"/>
    <col min="4" max="4" width="14.42578125" customWidth="1"/>
    <col min="5" max="5" width="26.42578125" customWidth="1"/>
    <col min="6" max="6" width="34" style="41" customWidth="1"/>
    <col min="7" max="7" width="8.28515625" customWidth="1"/>
    <col min="8" max="8" width="18.85546875" customWidth="1"/>
    <col min="10" max="10" width="14.42578125" customWidth="1"/>
  </cols>
  <sheetData>
    <row r="1" spans="1:7" s="1" customFormat="1" ht="30" customHeight="1" x14ac:dyDescent="0.3">
      <c r="A1" s="57"/>
      <c r="B1" s="57"/>
      <c r="C1" s="57"/>
      <c r="D1" s="57"/>
      <c r="E1" s="57"/>
      <c r="F1" s="57"/>
      <c r="G1" s="57"/>
    </row>
    <row r="2" spans="1:7" s="1" customFormat="1" ht="18.75" x14ac:dyDescent="0.3">
      <c r="A2" s="58"/>
      <c r="B2" s="58"/>
      <c r="C2" s="58"/>
      <c r="D2" s="58"/>
      <c r="E2" s="2"/>
      <c r="F2" s="3"/>
      <c r="G2" s="2"/>
    </row>
    <row r="3" spans="1:7" s="1" customFormat="1" ht="18.75" x14ac:dyDescent="0.3">
      <c r="A3" s="59"/>
      <c r="B3" s="59"/>
      <c r="C3" s="59"/>
      <c r="D3" s="59"/>
      <c r="E3" s="59"/>
      <c r="F3" s="59"/>
      <c r="G3" s="59"/>
    </row>
    <row r="4" spans="1:7" s="1" customFormat="1" ht="18.75" x14ac:dyDescent="0.3">
      <c r="A4" s="4"/>
      <c r="B4" s="5"/>
      <c r="C4" s="51"/>
      <c r="D4" s="51"/>
      <c r="E4" s="51"/>
      <c r="F4" s="51"/>
      <c r="G4" s="51"/>
    </row>
    <row r="5" spans="1:7" s="1" customFormat="1" ht="18.75" x14ac:dyDescent="0.3">
      <c r="A5" s="4"/>
      <c r="B5" s="5"/>
      <c r="C5" s="51"/>
      <c r="D5" s="51"/>
      <c r="E5" s="51"/>
      <c r="F5" s="51"/>
      <c r="G5" s="51"/>
    </row>
    <row r="6" spans="1:7" s="1" customFormat="1" ht="22.5" customHeight="1" x14ac:dyDescent="0.3">
      <c r="A6" s="4"/>
      <c r="B6" s="5"/>
      <c r="C6" s="51"/>
      <c r="D6" s="51"/>
      <c r="E6" s="51"/>
      <c r="F6" s="51"/>
      <c r="G6" s="51"/>
    </row>
    <row r="7" spans="1:7" s="1" customFormat="1" ht="18.75" x14ac:dyDescent="0.3">
      <c r="A7" s="7"/>
      <c r="B7" s="5"/>
      <c r="C7" s="51"/>
      <c r="D7" s="51"/>
      <c r="E7" s="51"/>
      <c r="F7" s="51"/>
      <c r="G7" s="51"/>
    </row>
    <row r="8" spans="1:7" s="1" customFormat="1" ht="28.5" customHeight="1" x14ac:dyDescent="0.35">
      <c r="A8" s="60" t="s">
        <v>93</v>
      </c>
      <c r="B8" s="60"/>
      <c r="C8" s="60"/>
      <c r="D8" s="60"/>
      <c r="E8" s="60"/>
      <c r="F8" s="60"/>
      <c r="G8" s="8"/>
    </row>
    <row r="9" spans="1:7" s="1" customFormat="1" ht="55.5" customHeight="1" x14ac:dyDescent="0.35">
      <c r="A9" s="61" t="s">
        <v>80</v>
      </c>
      <c r="B9" s="61"/>
      <c r="C9" s="61"/>
      <c r="D9" s="61"/>
      <c r="E9" s="61"/>
      <c r="F9" s="61"/>
      <c r="G9" s="8"/>
    </row>
    <row r="10" spans="1:7" s="10" customFormat="1" ht="32.25" customHeight="1" x14ac:dyDescent="0.2">
      <c r="A10" s="62" t="s">
        <v>91</v>
      </c>
      <c r="B10" s="62"/>
      <c r="C10" s="62"/>
      <c r="D10" s="62"/>
      <c r="E10" s="62"/>
      <c r="F10" s="62"/>
      <c r="G10" s="9"/>
    </row>
    <row r="11" spans="1:7" ht="30.75" customHeight="1" x14ac:dyDescent="0.2">
      <c r="A11" s="55" t="s">
        <v>77</v>
      </c>
      <c r="B11" s="55"/>
      <c r="C11" s="55"/>
      <c r="D11" s="55"/>
      <c r="E11" s="55"/>
      <c r="F11" s="55"/>
    </row>
    <row r="12" spans="1:7" ht="30.75" customHeight="1" thickBot="1" x14ac:dyDescent="0.25">
      <c r="A12" s="50"/>
      <c r="B12" s="50"/>
      <c r="C12" s="50"/>
      <c r="D12" s="50"/>
      <c r="E12" s="50"/>
      <c r="F12" s="50"/>
    </row>
    <row r="13" spans="1:7" ht="57" customHeight="1" thickBot="1" x14ac:dyDescent="0.25">
      <c r="A13" s="12" t="s">
        <v>0</v>
      </c>
      <c r="B13" s="13" t="s">
        <v>1</v>
      </c>
      <c r="C13" s="13" t="s">
        <v>2</v>
      </c>
      <c r="D13" s="42" t="s">
        <v>3</v>
      </c>
      <c r="E13" s="13" t="s">
        <v>4</v>
      </c>
      <c r="F13" s="13" t="s">
        <v>5</v>
      </c>
    </row>
    <row r="14" spans="1:7" ht="34.5" customHeight="1" thickBot="1" x14ac:dyDescent="0.25">
      <c r="A14" s="15">
        <v>1</v>
      </c>
      <c r="B14" s="16" t="s">
        <v>6</v>
      </c>
      <c r="C14" s="16" t="s">
        <v>7</v>
      </c>
      <c r="D14" s="15">
        <v>3</v>
      </c>
      <c r="E14" s="16"/>
      <c r="F14" s="16">
        <f>+D14*E14</f>
        <v>0</v>
      </c>
    </row>
    <row r="15" spans="1:7" ht="34.5" customHeight="1" thickBot="1" x14ac:dyDescent="0.25">
      <c r="A15" s="15">
        <v>2</v>
      </c>
      <c r="B15" s="16" t="s">
        <v>9</v>
      </c>
      <c r="C15" s="16" t="s">
        <v>7</v>
      </c>
      <c r="D15" s="15">
        <v>1</v>
      </c>
      <c r="E15" s="16"/>
      <c r="F15" s="16">
        <f>+E15*D15</f>
        <v>0</v>
      </c>
    </row>
    <row r="16" spans="1:7" ht="34.5" customHeight="1" thickBot="1" x14ac:dyDescent="0.25">
      <c r="A16" s="15">
        <v>3</v>
      </c>
      <c r="B16" s="16" t="s">
        <v>8</v>
      </c>
      <c r="C16" s="16" t="s">
        <v>7</v>
      </c>
      <c r="D16" s="15">
        <v>5</v>
      </c>
      <c r="E16" s="16"/>
      <c r="F16" s="16">
        <f>+D16*E16</f>
        <v>0</v>
      </c>
    </row>
    <row r="17" spans="1:6" ht="34.5" customHeight="1" thickBot="1" x14ac:dyDescent="0.25">
      <c r="A17" s="15">
        <v>4</v>
      </c>
      <c r="B17" s="16" t="s">
        <v>23</v>
      </c>
      <c r="C17" s="16" t="s">
        <v>7</v>
      </c>
      <c r="D17" s="15">
        <v>2</v>
      </c>
      <c r="E17" s="16"/>
      <c r="F17" s="16">
        <f>+E17*D17</f>
        <v>0</v>
      </c>
    </row>
    <row r="18" spans="1:6" ht="34.5" customHeight="1" thickBot="1" x14ac:dyDescent="0.25">
      <c r="A18" s="15">
        <v>5</v>
      </c>
      <c r="B18" s="16" t="s">
        <v>86</v>
      </c>
      <c r="C18" s="16" t="s">
        <v>7</v>
      </c>
      <c r="D18" s="15">
        <v>2</v>
      </c>
      <c r="E18" s="16"/>
      <c r="F18" s="16">
        <f>+D18*E18</f>
        <v>0</v>
      </c>
    </row>
    <row r="19" spans="1:6" ht="34.5" customHeight="1" thickBot="1" x14ac:dyDescent="0.25">
      <c r="A19" s="15">
        <v>6</v>
      </c>
      <c r="B19" s="16" t="s">
        <v>87</v>
      </c>
      <c r="C19" s="16" t="s">
        <v>7</v>
      </c>
      <c r="D19" s="15">
        <v>2</v>
      </c>
      <c r="E19" s="16"/>
      <c r="F19" s="16">
        <f>+D19*E19</f>
        <v>0</v>
      </c>
    </row>
    <row r="20" spans="1:6" ht="34.5" customHeight="1" thickBot="1" x14ac:dyDescent="0.25">
      <c r="A20" s="15">
        <v>7</v>
      </c>
      <c r="B20" s="16" t="s">
        <v>88</v>
      </c>
      <c r="C20" s="16" t="s">
        <v>7</v>
      </c>
      <c r="D20" s="15">
        <v>2</v>
      </c>
      <c r="E20" s="16"/>
      <c r="F20" s="16">
        <f>+E20*D20</f>
        <v>0</v>
      </c>
    </row>
    <row r="21" spans="1:6" ht="34.5" customHeight="1" thickBot="1" x14ac:dyDescent="0.25">
      <c r="A21" s="15">
        <v>8</v>
      </c>
      <c r="B21" s="16" t="s">
        <v>16</v>
      </c>
      <c r="C21" s="16" t="s">
        <v>7</v>
      </c>
      <c r="D21" s="15">
        <v>10</v>
      </c>
      <c r="E21" s="16"/>
      <c r="F21" s="16">
        <f>+D21*E21</f>
        <v>0</v>
      </c>
    </row>
    <row r="22" spans="1:6" ht="34.5" customHeight="1" thickBot="1" x14ac:dyDescent="0.25">
      <c r="A22" s="15">
        <v>9</v>
      </c>
      <c r="B22" s="16" t="s">
        <v>83</v>
      </c>
      <c r="C22" s="16" t="s">
        <v>7</v>
      </c>
      <c r="D22" s="15">
        <v>2</v>
      </c>
      <c r="E22" s="16"/>
      <c r="F22" s="16">
        <f>+D22*E22</f>
        <v>0</v>
      </c>
    </row>
    <row r="23" spans="1:6" ht="34.5" customHeight="1" thickBot="1" x14ac:dyDescent="0.25">
      <c r="A23" s="15">
        <v>10</v>
      </c>
      <c r="B23" s="16" t="s">
        <v>82</v>
      </c>
      <c r="C23" s="16" t="s">
        <v>7</v>
      </c>
      <c r="D23" s="15">
        <v>3</v>
      </c>
      <c r="E23" s="16"/>
      <c r="F23" s="16">
        <f>+E23*D23</f>
        <v>0</v>
      </c>
    </row>
    <row r="24" spans="1:6" ht="34.5" customHeight="1" thickBot="1" x14ac:dyDescent="0.25">
      <c r="A24" s="15">
        <v>11</v>
      </c>
      <c r="B24" s="16" t="s">
        <v>17</v>
      </c>
      <c r="C24" s="16" t="s">
        <v>7</v>
      </c>
      <c r="D24" s="15">
        <v>1</v>
      </c>
      <c r="E24" s="16"/>
      <c r="F24" s="16">
        <f>+D24*E24</f>
        <v>0</v>
      </c>
    </row>
    <row r="25" spans="1:6" ht="34.5" customHeight="1" thickBot="1" x14ac:dyDescent="0.25">
      <c r="A25" s="15">
        <v>12</v>
      </c>
      <c r="B25" s="16" t="s">
        <v>19</v>
      </c>
      <c r="C25" s="16" t="s">
        <v>7</v>
      </c>
      <c r="D25" s="15">
        <v>2</v>
      </c>
      <c r="E25" s="16"/>
      <c r="F25" s="16">
        <f>+E25*D25</f>
        <v>0</v>
      </c>
    </row>
    <row r="26" spans="1:6" ht="34.5" customHeight="1" thickBot="1" x14ac:dyDescent="0.25">
      <c r="A26" s="15">
        <v>13</v>
      </c>
      <c r="B26" s="16" t="s">
        <v>20</v>
      </c>
      <c r="C26" s="16" t="s">
        <v>7</v>
      </c>
      <c r="D26" s="15">
        <v>5</v>
      </c>
      <c r="E26" s="16"/>
      <c r="F26" s="16">
        <f>+D26*E26</f>
        <v>0</v>
      </c>
    </row>
    <row r="27" spans="1:6" ht="34.5" customHeight="1" thickBot="1" x14ac:dyDescent="0.25">
      <c r="A27" s="15">
        <v>14</v>
      </c>
      <c r="B27" s="16" t="s">
        <v>21</v>
      </c>
      <c r="C27" s="16" t="s">
        <v>7</v>
      </c>
      <c r="D27" s="15">
        <v>5</v>
      </c>
      <c r="E27" s="16"/>
      <c r="F27" s="16">
        <f>+D27*E27</f>
        <v>0</v>
      </c>
    </row>
    <row r="28" spans="1:6" ht="34.5" customHeight="1" thickBot="1" x14ac:dyDescent="0.25">
      <c r="A28" s="15">
        <v>15</v>
      </c>
      <c r="B28" s="16" t="s">
        <v>22</v>
      </c>
      <c r="C28" s="16" t="s">
        <v>7</v>
      </c>
      <c r="D28" s="15">
        <v>1</v>
      </c>
      <c r="E28" s="16"/>
      <c r="F28" s="16">
        <f>+E28*D28</f>
        <v>0</v>
      </c>
    </row>
    <row r="29" spans="1:6" ht="34.5" customHeight="1" thickBot="1" x14ac:dyDescent="0.25">
      <c r="A29" s="15">
        <v>16</v>
      </c>
      <c r="B29" s="16" t="s">
        <v>85</v>
      </c>
      <c r="C29" s="16" t="s">
        <v>7</v>
      </c>
      <c r="D29" s="15">
        <v>2</v>
      </c>
      <c r="E29" s="16"/>
      <c r="F29" s="16">
        <f>+D29*E29</f>
        <v>0</v>
      </c>
    </row>
    <row r="30" spans="1:6" ht="24.75" customHeight="1" x14ac:dyDescent="0.2">
      <c r="B30" s="18"/>
      <c r="C30" s="18"/>
      <c r="D30" s="19"/>
      <c r="E30" s="43" t="s">
        <v>24</v>
      </c>
      <c r="F30" s="26">
        <f>SUM(F14:F29)</f>
        <v>0</v>
      </c>
    </row>
    <row r="31" spans="1:6" ht="24.75" customHeight="1" x14ac:dyDescent="0.2">
      <c r="A31" s="23"/>
      <c r="B31" s="18"/>
      <c r="C31" s="24"/>
      <c r="D31" s="19"/>
      <c r="E31" s="25" t="s">
        <v>25</v>
      </c>
      <c r="F31" s="26">
        <f>F30*20%</f>
        <v>0</v>
      </c>
    </row>
    <row r="32" spans="1:6" ht="24.75" customHeight="1" thickBot="1" x14ac:dyDescent="0.25">
      <c r="B32" s="18"/>
      <c r="C32" s="18"/>
      <c r="D32" s="19"/>
      <c r="E32" s="27" t="s">
        <v>26</v>
      </c>
      <c r="F32" s="28">
        <f>F31+F30</f>
        <v>0</v>
      </c>
    </row>
    <row r="33" spans="1:9" ht="18" x14ac:dyDescent="0.2">
      <c r="B33" s="18"/>
      <c r="C33" s="18"/>
      <c r="D33" s="19"/>
      <c r="E33" s="29"/>
      <c r="F33" s="30"/>
      <c r="H33" s="54"/>
    </row>
    <row r="34" spans="1:9" ht="22.5" customHeight="1" x14ac:dyDescent="0.2">
      <c r="A34" s="31" t="s">
        <v>49</v>
      </c>
      <c r="B34" s="18"/>
      <c r="C34" s="32"/>
      <c r="D34" s="33"/>
      <c r="E34" s="33"/>
      <c r="F34" s="34"/>
      <c r="I34" s="22"/>
    </row>
    <row r="35" spans="1:9" s="35" customFormat="1" ht="20.25" x14ac:dyDescent="0.3">
      <c r="A35" s="56" t="s">
        <v>92</v>
      </c>
      <c r="B35" s="56"/>
      <c r="C35" s="56"/>
      <c r="D35" s="56"/>
      <c r="E35" s="56"/>
      <c r="F35" s="56"/>
    </row>
    <row r="36" spans="1:9" ht="20.25" x14ac:dyDescent="0.3">
      <c r="A36" s="36"/>
      <c r="B36" s="37"/>
      <c r="C36" s="33"/>
      <c r="D36" s="33"/>
      <c r="E36" s="33"/>
    </row>
    <row r="40" spans="1:9" x14ac:dyDescent="0.2">
      <c r="C40" s="39"/>
    </row>
  </sheetData>
  <mergeCells count="8">
    <mergeCell ref="A11:F11"/>
    <mergeCell ref="A35:F35"/>
    <mergeCell ref="A1:G1"/>
    <mergeCell ref="A2:D2"/>
    <mergeCell ref="A3:G3"/>
    <mergeCell ref="A8:F8"/>
    <mergeCell ref="A9:F9"/>
    <mergeCell ref="A10:F10"/>
  </mergeCells>
  <conditionalFormatting sqref="B23:B29">
    <cfRule type="duplicateValues" dxfId="10" priority="3"/>
  </conditionalFormatting>
  <conditionalFormatting sqref="B16">
    <cfRule type="duplicateValues" dxfId="9" priority="2"/>
  </conditionalFormatting>
  <conditionalFormatting sqref="B17:B19">
    <cfRule type="duplicateValues" dxfId="8" priority="1"/>
  </conditionalFormatting>
  <conditionalFormatting sqref="B14:B15 B21:B22">
    <cfRule type="duplicateValues" dxfId="7" priority="4"/>
  </conditionalFormatting>
  <printOptions horizontalCentered="1"/>
  <pageMargins left="0.23622047244094491" right="0.23622047244094491" top="0.23622047244094491" bottom="0.23622047244094491" header="0.15748031496062992" footer="0.15748031496062992"/>
  <pageSetup paperSize="9" scale="5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06DD-4D72-4DAC-BA61-6699097FC9B1}">
  <sheetPr>
    <tabColor theme="6" tint="-0.249977111117893"/>
  </sheetPr>
  <dimension ref="A1:I46"/>
  <sheetViews>
    <sheetView view="pageBreakPreview" topLeftCell="A25" zoomScale="85" zoomScaleNormal="85" zoomScaleSheetLayoutView="85" workbookViewId="0">
      <selection activeCell="A35" sqref="A35"/>
    </sheetView>
  </sheetViews>
  <sheetFormatPr baseColWidth="10" defaultRowHeight="12.75" x14ac:dyDescent="0.2"/>
  <cols>
    <col min="1" max="1" width="11.140625" style="17" customWidth="1"/>
    <col min="2" max="2" width="94" style="40" bestFit="1" customWidth="1"/>
    <col min="3" max="3" width="15" style="40" customWidth="1"/>
    <col min="4" max="4" width="14.42578125" customWidth="1"/>
    <col min="5" max="5" width="26.42578125" customWidth="1"/>
    <col min="6" max="6" width="34" style="41" customWidth="1"/>
    <col min="7" max="7" width="8.28515625" customWidth="1"/>
    <col min="8" max="8" width="18.85546875" customWidth="1"/>
    <col min="10" max="10" width="14.42578125" customWidth="1"/>
  </cols>
  <sheetData>
    <row r="1" spans="1:7" s="1" customFormat="1" ht="30" customHeight="1" x14ac:dyDescent="0.3">
      <c r="A1" s="57"/>
      <c r="B1" s="57"/>
      <c r="C1" s="57"/>
      <c r="D1" s="57"/>
      <c r="E1" s="57"/>
      <c r="F1" s="57"/>
      <c r="G1" s="57"/>
    </row>
    <row r="2" spans="1:7" s="1" customFormat="1" ht="18.75" x14ac:dyDescent="0.3">
      <c r="A2" s="58"/>
      <c r="B2" s="58"/>
      <c r="C2" s="58"/>
      <c r="D2" s="58"/>
      <c r="E2" s="2"/>
      <c r="F2" s="3"/>
      <c r="G2" s="2"/>
    </row>
    <row r="3" spans="1:7" s="1" customFormat="1" ht="18.75" x14ac:dyDescent="0.3">
      <c r="A3" s="59"/>
      <c r="B3" s="59"/>
      <c r="C3" s="59"/>
      <c r="D3" s="59"/>
      <c r="E3" s="59"/>
      <c r="F3" s="59"/>
      <c r="G3" s="59"/>
    </row>
    <row r="4" spans="1:7" s="1" customFormat="1" ht="18.75" x14ac:dyDescent="0.3">
      <c r="A4" s="4"/>
      <c r="B4" s="5"/>
      <c r="C4" s="6"/>
      <c r="D4" s="6"/>
      <c r="E4" s="6"/>
      <c r="F4" s="6"/>
      <c r="G4" s="6"/>
    </row>
    <row r="5" spans="1:7" s="1" customFormat="1" ht="18.75" x14ac:dyDescent="0.3">
      <c r="A5" s="4"/>
      <c r="B5" s="5"/>
      <c r="C5" s="6"/>
      <c r="D5" s="6"/>
      <c r="E5" s="6"/>
      <c r="F5" s="6"/>
      <c r="G5" s="6"/>
    </row>
    <row r="6" spans="1:7" s="1" customFormat="1" ht="22.5" customHeight="1" x14ac:dyDescent="0.3">
      <c r="A6" s="4"/>
      <c r="B6" s="5"/>
      <c r="C6" s="6"/>
      <c r="D6" s="6"/>
      <c r="E6" s="6"/>
      <c r="F6" s="6"/>
      <c r="G6" s="6"/>
    </row>
    <row r="7" spans="1:7" s="1" customFormat="1" ht="18.75" x14ac:dyDescent="0.3">
      <c r="A7" s="7"/>
      <c r="B7" s="5"/>
      <c r="C7" s="6"/>
      <c r="D7" s="6"/>
      <c r="E7" s="6"/>
      <c r="F7" s="6"/>
      <c r="G7" s="6"/>
    </row>
    <row r="8" spans="1:7" s="1" customFormat="1" ht="28.5" customHeight="1" x14ac:dyDescent="0.35">
      <c r="A8" s="60" t="s">
        <v>93</v>
      </c>
      <c r="B8" s="60"/>
      <c r="C8" s="60"/>
      <c r="D8" s="60"/>
      <c r="E8" s="60"/>
      <c r="F8" s="60"/>
      <c r="G8" s="8"/>
    </row>
    <row r="9" spans="1:7" s="1" customFormat="1" ht="55.5" customHeight="1" x14ac:dyDescent="0.35">
      <c r="A9" s="61" t="s">
        <v>80</v>
      </c>
      <c r="B9" s="61"/>
      <c r="C9" s="61"/>
      <c r="D9" s="61"/>
      <c r="E9" s="61"/>
      <c r="F9" s="61"/>
      <c r="G9" s="8"/>
    </row>
    <row r="10" spans="1:7" s="10" customFormat="1" ht="32.25" customHeight="1" x14ac:dyDescent="0.2">
      <c r="A10" s="62" t="s">
        <v>91</v>
      </c>
      <c r="B10" s="62"/>
      <c r="C10" s="62"/>
      <c r="D10" s="62"/>
      <c r="E10" s="62"/>
      <c r="F10" s="62"/>
      <c r="G10" s="9"/>
    </row>
    <row r="11" spans="1:7" ht="30.75" customHeight="1" x14ac:dyDescent="0.2">
      <c r="A11" s="55" t="s">
        <v>78</v>
      </c>
      <c r="B11" s="55"/>
      <c r="C11" s="55"/>
      <c r="D11" s="55"/>
      <c r="E11" s="55"/>
      <c r="F11" s="55"/>
    </row>
    <row r="12" spans="1:7" ht="30.75" customHeight="1" thickBot="1" x14ac:dyDescent="0.25">
      <c r="A12" s="11"/>
      <c r="B12" s="11"/>
      <c r="C12" s="11"/>
      <c r="D12" s="11"/>
      <c r="E12" s="11"/>
      <c r="F12" s="11"/>
    </row>
    <row r="13" spans="1:7" ht="57" customHeight="1" thickBot="1" x14ac:dyDescent="0.25">
      <c r="A13" s="47" t="s">
        <v>0</v>
      </c>
      <c r="B13" s="48" t="s">
        <v>1</v>
      </c>
      <c r="C13" s="13" t="s">
        <v>2</v>
      </c>
      <c r="D13" s="42" t="s">
        <v>3</v>
      </c>
      <c r="E13" s="13" t="s">
        <v>4</v>
      </c>
      <c r="F13" s="13" t="s">
        <v>5</v>
      </c>
    </row>
    <row r="14" spans="1:7" ht="36.75" customHeight="1" thickBot="1" x14ac:dyDescent="0.25">
      <c r="A14" s="15">
        <v>1</v>
      </c>
      <c r="B14" s="16" t="s">
        <v>50</v>
      </c>
      <c r="C14" s="16" t="s">
        <v>7</v>
      </c>
      <c r="D14" s="15">
        <v>6</v>
      </c>
      <c r="E14" s="16"/>
      <c r="F14" s="16">
        <f>+D14*E14</f>
        <v>0</v>
      </c>
    </row>
    <row r="15" spans="1:7" ht="36.75" customHeight="1" thickBot="1" x14ac:dyDescent="0.25">
      <c r="A15" s="15">
        <v>2</v>
      </c>
      <c r="B15" s="16" t="s">
        <v>51</v>
      </c>
      <c r="C15" s="16" t="s">
        <v>7</v>
      </c>
      <c r="D15" s="15">
        <v>1</v>
      </c>
      <c r="E15" s="16"/>
      <c r="F15" s="16">
        <f t="shared" ref="F15:F35" si="0">+D15*E15</f>
        <v>0</v>
      </c>
    </row>
    <row r="16" spans="1:7" ht="36.75" customHeight="1" thickBot="1" x14ac:dyDescent="0.25">
      <c r="A16" s="15">
        <v>3</v>
      </c>
      <c r="B16" s="16" t="s">
        <v>52</v>
      </c>
      <c r="C16" s="16" t="s">
        <v>7</v>
      </c>
      <c r="D16" s="15">
        <v>25</v>
      </c>
      <c r="E16" s="16"/>
      <c r="F16" s="16">
        <f t="shared" si="0"/>
        <v>0</v>
      </c>
    </row>
    <row r="17" spans="1:6" ht="36.75" customHeight="1" thickBot="1" x14ac:dyDescent="0.25">
      <c r="A17" s="15">
        <v>4</v>
      </c>
      <c r="B17" s="16" t="s">
        <v>53</v>
      </c>
      <c r="C17" s="16" t="s">
        <v>7</v>
      </c>
      <c r="D17" s="15">
        <v>10</v>
      </c>
      <c r="E17" s="16"/>
      <c r="F17" s="16">
        <f t="shared" si="0"/>
        <v>0</v>
      </c>
    </row>
    <row r="18" spans="1:6" ht="36.75" customHeight="1" thickBot="1" x14ac:dyDescent="0.25">
      <c r="A18" s="15">
        <v>5</v>
      </c>
      <c r="B18" s="16" t="s">
        <v>54</v>
      </c>
      <c r="C18" s="16" t="s">
        <v>7</v>
      </c>
      <c r="D18" s="15">
        <v>3</v>
      </c>
      <c r="E18" s="16"/>
      <c r="F18" s="16">
        <f t="shared" si="0"/>
        <v>0</v>
      </c>
    </row>
    <row r="19" spans="1:6" ht="36.75" customHeight="1" thickBot="1" x14ac:dyDescent="0.25">
      <c r="A19" s="15">
        <v>6</v>
      </c>
      <c r="B19" s="16" t="s">
        <v>55</v>
      </c>
      <c r="C19" s="16" t="s">
        <v>7</v>
      </c>
      <c r="D19" s="15">
        <v>4</v>
      </c>
      <c r="E19" s="16"/>
      <c r="F19" s="16">
        <f t="shared" si="0"/>
        <v>0</v>
      </c>
    </row>
    <row r="20" spans="1:6" ht="36.75" customHeight="1" thickBot="1" x14ac:dyDescent="0.25">
      <c r="A20" s="15">
        <v>7</v>
      </c>
      <c r="B20" s="16" t="s">
        <v>90</v>
      </c>
      <c r="C20" s="16" t="s">
        <v>7</v>
      </c>
      <c r="D20" s="15">
        <v>2</v>
      </c>
      <c r="E20" s="16"/>
      <c r="F20" s="16">
        <f t="shared" si="0"/>
        <v>0</v>
      </c>
    </row>
    <row r="21" spans="1:6" ht="36.75" customHeight="1" thickBot="1" x14ac:dyDescent="0.25">
      <c r="A21" s="15">
        <v>8</v>
      </c>
      <c r="B21" s="16" t="s">
        <v>56</v>
      </c>
      <c r="C21" s="16" t="s">
        <v>7</v>
      </c>
      <c r="D21" s="15">
        <v>14</v>
      </c>
      <c r="E21" s="16"/>
      <c r="F21" s="16">
        <f t="shared" si="0"/>
        <v>0</v>
      </c>
    </row>
    <row r="22" spans="1:6" ht="36.75" customHeight="1" thickBot="1" x14ac:dyDescent="0.25">
      <c r="A22" s="15">
        <v>9</v>
      </c>
      <c r="B22" s="16" t="s">
        <v>57</v>
      </c>
      <c r="C22" s="16" t="s">
        <v>7</v>
      </c>
      <c r="D22" s="15">
        <v>10</v>
      </c>
      <c r="E22" s="16"/>
      <c r="F22" s="16">
        <f t="shared" si="0"/>
        <v>0</v>
      </c>
    </row>
    <row r="23" spans="1:6" ht="36.75" customHeight="1" thickBot="1" x14ac:dyDescent="0.25">
      <c r="A23" s="15">
        <v>10</v>
      </c>
      <c r="B23" s="16" t="s">
        <v>58</v>
      </c>
      <c r="C23" s="16" t="s">
        <v>7</v>
      </c>
      <c r="D23" s="15">
        <v>10</v>
      </c>
      <c r="E23" s="16"/>
      <c r="F23" s="16">
        <f t="shared" si="0"/>
        <v>0</v>
      </c>
    </row>
    <row r="24" spans="1:6" ht="36.75" customHeight="1" thickBot="1" x14ac:dyDescent="0.25">
      <c r="A24" s="15">
        <v>11</v>
      </c>
      <c r="B24" s="16" t="s">
        <v>59</v>
      </c>
      <c r="C24" s="16" t="s">
        <v>7</v>
      </c>
      <c r="D24" s="15">
        <v>10</v>
      </c>
      <c r="E24" s="16"/>
      <c r="F24" s="16">
        <f t="shared" si="0"/>
        <v>0</v>
      </c>
    </row>
    <row r="25" spans="1:6" ht="36.75" customHeight="1" thickBot="1" x14ac:dyDescent="0.25">
      <c r="A25" s="15">
        <v>12</v>
      </c>
      <c r="B25" s="16" t="s">
        <v>60</v>
      </c>
      <c r="C25" s="16" t="s">
        <v>7</v>
      </c>
      <c r="D25" s="15">
        <v>3</v>
      </c>
      <c r="E25" s="16"/>
      <c r="F25" s="16">
        <f t="shared" si="0"/>
        <v>0</v>
      </c>
    </row>
    <row r="26" spans="1:6" ht="36.75" customHeight="1" thickBot="1" x14ac:dyDescent="0.25">
      <c r="A26" s="15">
        <v>13</v>
      </c>
      <c r="B26" s="16" t="s">
        <v>61</v>
      </c>
      <c r="C26" s="16" t="s">
        <v>7</v>
      </c>
      <c r="D26" s="15">
        <v>2</v>
      </c>
      <c r="E26" s="16"/>
      <c r="F26" s="16">
        <f t="shared" si="0"/>
        <v>0</v>
      </c>
    </row>
    <row r="27" spans="1:6" ht="36.75" customHeight="1" thickBot="1" x14ac:dyDescent="0.25">
      <c r="A27" s="15">
        <v>14</v>
      </c>
      <c r="B27" s="16" t="s">
        <v>62</v>
      </c>
      <c r="C27" s="16" t="s">
        <v>7</v>
      </c>
      <c r="D27" s="15">
        <v>2</v>
      </c>
      <c r="E27" s="16"/>
      <c r="F27" s="16">
        <f t="shared" si="0"/>
        <v>0</v>
      </c>
    </row>
    <row r="28" spans="1:6" ht="36.75" customHeight="1" thickBot="1" x14ac:dyDescent="0.25">
      <c r="A28" s="15">
        <v>15</v>
      </c>
      <c r="B28" s="16" t="s">
        <v>63</v>
      </c>
      <c r="C28" s="16" t="s">
        <v>7</v>
      </c>
      <c r="D28" s="15">
        <v>3</v>
      </c>
      <c r="E28" s="16"/>
      <c r="F28" s="16">
        <f t="shared" si="0"/>
        <v>0</v>
      </c>
    </row>
    <row r="29" spans="1:6" ht="36.75" customHeight="1" thickBot="1" x14ac:dyDescent="0.25">
      <c r="A29" s="15">
        <v>16</v>
      </c>
      <c r="B29" s="16" t="s">
        <v>64</v>
      </c>
      <c r="C29" s="16" t="s">
        <v>7</v>
      </c>
      <c r="D29" s="15">
        <v>2</v>
      </c>
      <c r="E29" s="16"/>
      <c r="F29" s="16">
        <f t="shared" si="0"/>
        <v>0</v>
      </c>
    </row>
    <row r="30" spans="1:6" ht="36.75" customHeight="1" thickBot="1" x14ac:dyDescent="0.25">
      <c r="A30" s="15">
        <v>17</v>
      </c>
      <c r="B30" s="16" t="s">
        <v>65</v>
      </c>
      <c r="C30" s="16" t="s">
        <v>7</v>
      </c>
      <c r="D30" s="15">
        <v>1</v>
      </c>
      <c r="E30" s="16"/>
      <c r="F30" s="16">
        <f t="shared" si="0"/>
        <v>0</v>
      </c>
    </row>
    <row r="31" spans="1:6" ht="36.75" customHeight="1" thickBot="1" x14ac:dyDescent="0.25">
      <c r="A31" s="15">
        <v>18</v>
      </c>
      <c r="B31" s="16" t="s">
        <v>66</v>
      </c>
      <c r="C31" s="16" t="s">
        <v>7</v>
      </c>
      <c r="D31" s="15">
        <v>1</v>
      </c>
      <c r="E31" s="16"/>
      <c r="F31" s="16">
        <f t="shared" si="0"/>
        <v>0</v>
      </c>
    </row>
    <row r="32" spans="1:6" ht="36.75" customHeight="1" thickBot="1" x14ac:dyDescent="0.25">
      <c r="A32" s="15">
        <v>19</v>
      </c>
      <c r="B32" s="16" t="s">
        <v>67</v>
      </c>
      <c r="C32" s="16" t="s">
        <v>7</v>
      </c>
      <c r="D32" s="15">
        <v>1</v>
      </c>
      <c r="E32" s="16"/>
      <c r="F32" s="16">
        <f t="shared" si="0"/>
        <v>0</v>
      </c>
    </row>
    <row r="33" spans="1:9" ht="36.75" customHeight="1" thickBot="1" x14ac:dyDescent="0.25">
      <c r="A33" s="15">
        <v>20</v>
      </c>
      <c r="B33" s="16" t="s">
        <v>68</v>
      </c>
      <c r="C33" s="16" t="s">
        <v>7</v>
      </c>
      <c r="D33" s="15">
        <v>1</v>
      </c>
      <c r="E33" s="16"/>
      <c r="F33" s="16">
        <f t="shared" si="0"/>
        <v>0</v>
      </c>
    </row>
    <row r="34" spans="1:9" ht="36.75" customHeight="1" thickBot="1" x14ac:dyDescent="0.25">
      <c r="A34" s="15">
        <v>21</v>
      </c>
      <c r="B34" s="16" t="s">
        <v>69</v>
      </c>
      <c r="C34" s="16" t="s">
        <v>7</v>
      </c>
      <c r="D34" s="15">
        <v>1</v>
      </c>
      <c r="E34" s="16"/>
      <c r="F34" s="16">
        <f t="shared" si="0"/>
        <v>0</v>
      </c>
    </row>
    <row r="35" spans="1:9" ht="36.75" customHeight="1" thickBot="1" x14ac:dyDescent="0.25">
      <c r="A35" s="15">
        <v>22</v>
      </c>
      <c r="B35" s="16" t="s">
        <v>70</v>
      </c>
      <c r="C35" s="16" t="s">
        <v>7</v>
      </c>
      <c r="D35" s="15">
        <v>1</v>
      </c>
      <c r="E35" s="16"/>
      <c r="F35" s="16">
        <f t="shared" si="0"/>
        <v>0</v>
      </c>
    </row>
    <row r="36" spans="1:9" ht="31.5" customHeight="1" x14ac:dyDescent="0.2">
      <c r="A36" s="49"/>
      <c r="B36" s="18"/>
      <c r="C36" s="18"/>
      <c r="D36" s="19"/>
      <c r="E36" s="43" t="s">
        <v>24</v>
      </c>
      <c r="F36" s="26">
        <f>SUM(F14:F35)</f>
        <v>0</v>
      </c>
      <c r="H36" s="22"/>
    </row>
    <row r="37" spans="1:9" ht="30.75" customHeight="1" x14ac:dyDescent="0.2">
      <c r="A37" s="23"/>
      <c r="B37" s="18"/>
      <c r="C37" s="24"/>
      <c r="D37" s="19"/>
      <c r="E37" s="25" t="s">
        <v>25</v>
      </c>
      <c r="F37" s="26">
        <f>F36*20%</f>
        <v>0</v>
      </c>
    </row>
    <row r="38" spans="1:9" ht="30.75" customHeight="1" thickBot="1" x14ac:dyDescent="0.25">
      <c r="B38" s="18"/>
      <c r="C38" s="18"/>
      <c r="D38" s="19"/>
      <c r="E38" s="27" t="s">
        <v>26</v>
      </c>
      <c r="F38" s="28">
        <f>F37+F36</f>
        <v>0</v>
      </c>
    </row>
    <row r="39" spans="1:9" ht="30.75" customHeight="1" x14ac:dyDescent="0.2">
      <c r="B39" s="18"/>
      <c r="C39" s="18"/>
      <c r="D39" s="19"/>
      <c r="E39" s="29"/>
      <c r="F39" s="30"/>
    </row>
    <row r="40" spans="1:9" ht="22.5" customHeight="1" x14ac:dyDescent="0.2">
      <c r="A40" s="31" t="s">
        <v>49</v>
      </c>
      <c r="B40" s="18"/>
      <c r="C40" s="32"/>
      <c r="D40" s="33"/>
      <c r="E40" s="33"/>
      <c r="F40" s="34"/>
      <c r="I40" s="22"/>
    </row>
    <row r="41" spans="1:9" s="35" customFormat="1" ht="20.25" x14ac:dyDescent="0.3">
      <c r="A41" s="56" t="s">
        <v>92</v>
      </c>
      <c r="B41" s="56"/>
      <c r="C41" s="56"/>
      <c r="D41" s="56"/>
      <c r="E41" s="56"/>
      <c r="F41" s="56"/>
    </row>
    <row r="42" spans="1:9" ht="15" customHeight="1" x14ac:dyDescent="0.3">
      <c r="A42" s="36"/>
      <c r="B42" s="37"/>
      <c r="C42" s="33"/>
      <c r="D42" s="33"/>
      <c r="E42" s="33"/>
    </row>
    <row r="46" spans="1:9" ht="13.5" customHeight="1" x14ac:dyDescent="0.2">
      <c r="C46" s="39"/>
    </row>
  </sheetData>
  <mergeCells count="8">
    <mergeCell ref="A11:F11"/>
    <mergeCell ref="A41:F41"/>
    <mergeCell ref="A10:F10"/>
    <mergeCell ref="A1:G1"/>
    <mergeCell ref="A2:D2"/>
    <mergeCell ref="A3:G3"/>
    <mergeCell ref="A8:F8"/>
    <mergeCell ref="A9:F9"/>
  </mergeCells>
  <conditionalFormatting sqref="B14:B29">
    <cfRule type="duplicateValues" dxfId="6" priority="2"/>
  </conditionalFormatting>
  <conditionalFormatting sqref="B30:B32 B34:B35">
    <cfRule type="duplicateValues" dxfId="5" priority="3"/>
  </conditionalFormatting>
  <conditionalFormatting sqref="B33">
    <cfRule type="duplicateValues" dxfId="4" priority="1"/>
  </conditionalFormatting>
  <printOptions horizontalCentered="1"/>
  <pageMargins left="0.23622047244094491" right="0.23622047244094491" top="0.23622047244094491" bottom="0.23622047244094491" header="0.15748031496062992" footer="0.15748031496062992"/>
  <pageSetup paperSize="9" scale="50" orientation="portrait" r:id="rId1"/>
  <headerFooter alignWithMargins="0"/>
  <rowBreaks count="1" manualBreakCount="1">
    <brk id="43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51913-DED9-4FA1-83C8-65610B9C9C7F}">
  <sheetPr>
    <tabColor theme="6" tint="-0.249977111117893"/>
  </sheetPr>
  <dimension ref="A1:I38"/>
  <sheetViews>
    <sheetView view="pageBreakPreview" topLeftCell="A27" zoomScale="85" zoomScaleNormal="85" zoomScaleSheetLayoutView="85" workbookViewId="0">
      <selection activeCell="B27" sqref="B27"/>
    </sheetView>
  </sheetViews>
  <sheetFormatPr baseColWidth="10" defaultRowHeight="12.75" x14ac:dyDescent="0.2"/>
  <cols>
    <col min="1" max="1" width="11.140625" style="17" customWidth="1"/>
    <col min="2" max="2" width="102.42578125" style="40" customWidth="1"/>
    <col min="3" max="3" width="15" style="40" customWidth="1"/>
    <col min="4" max="4" width="13.28515625" customWidth="1"/>
    <col min="5" max="5" width="26.42578125" customWidth="1"/>
    <col min="6" max="6" width="34" style="41" customWidth="1"/>
    <col min="7" max="7" width="8.28515625" customWidth="1"/>
    <col min="8" max="8" width="18.85546875" customWidth="1"/>
    <col min="10" max="10" width="14.42578125" customWidth="1"/>
  </cols>
  <sheetData>
    <row r="1" spans="1:7" s="1" customFormat="1" ht="30" customHeight="1" x14ac:dyDescent="0.3">
      <c r="A1" s="57"/>
      <c r="B1" s="57"/>
      <c r="C1" s="57"/>
      <c r="D1" s="57"/>
      <c r="E1" s="57"/>
      <c r="F1" s="57"/>
      <c r="G1" s="57"/>
    </row>
    <row r="2" spans="1:7" s="1" customFormat="1" ht="18.75" x14ac:dyDescent="0.3">
      <c r="A2" s="58"/>
      <c r="B2" s="58"/>
      <c r="C2" s="58"/>
      <c r="D2" s="58"/>
      <c r="E2" s="2"/>
      <c r="F2" s="3"/>
      <c r="G2" s="2"/>
    </row>
    <row r="3" spans="1:7" s="1" customFormat="1" ht="18.75" x14ac:dyDescent="0.3">
      <c r="A3" s="59"/>
      <c r="B3" s="59"/>
      <c r="C3" s="59"/>
      <c r="D3" s="59"/>
      <c r="E3" s="59"/>
      <c r="F3" s="59"/>
      <c r="G3" s="59"/>
    </row>
    <row r="4" spans="1:7" s="1" customFormat="1" ht="18.75" x14ac:dyDescent="0.3">
      <c r="A4" s="4"/>
      <c r="B4" s="5"/>
      <c r="C4" s="6"/>
      <c r="D4" s="6"/>
      <c r="E4" s="6"/>
      <c r="F4" s="6"/>
      <c r="G4" s="6"/>
    </row>
    <row r="5" spans="1:7" s="1" customFormat="1" ht="18.75" x14ac:dyDescent="0.3">
      <c r="A5" s="4"/>
      <c r="B5" s="5"/>
      <c r="C5" s="6"/>
      <c r="D5" s="6"/>
      <c r="E5" s="6"/>
      <c r="F5" s="6"/>
      <c r="G5" s="6"/>
    </row>
    <row r="6" spans="1:7" s="1" customFormat="1" ht="22.5" customHeight="1" x14ac:dyDescent="0.3">
      <c r="A6" s="4"/>
      <c r="B6" s="5"/>
      <c r="C6" s="6"/>
      <c r="D6" s="6"/>
      <c r="E6" s="6"/>
      <c r="F6" s="6"/>
      <c r="G6" s="6"/>
    </row>
    <row r="7" spans="1:7" s="1" customFormat="1" ht="18.75" x14ac:dyDescent="0.3">
      <c r="A7" s="7"/>
      <c r="B7" s="5"/>
      <c r="C7" s="6"/>
      <c r="D7" s="6"/>
      <c r="E7" s="6"/>
      <c r="F7" s="6"/>
      <c r="G7" s="6"/>
    </row>
    <row r="8" spans="1:7" s="1" customFormat="1" ht="28.5" customHeight="1" x14ac:dyDescent="0.35">
      <c r="A8" s="60" t="s">
        <v>93</v>
      </c>
      <c r="B8" s="60"/>
      <c r="C8" s="60"/>
      <c r="D8" s="60"/>
      <c r="E8" s="60"/>
      <c r="F8" s="60"/>
      <c r="G8" s="8"/>
    </row>
    <row r="9" spans="1:7" s="1" customFormat="1" ht="55.5" customHeight="1" x14ac:dyDescent="0.35">
      <c r="A9" s="61" t="s">
        <v>80</v>
      </c>
      <c r="B9" s="61"/>
      <c r="C9" s="61"/>
      <c r="D9" s="61"/>
      <c r="E9" s="61"/>
      <c r="F9" s="61"/>
      <c r="G9" s="8"/>
    </row>
    <row r="10" spans="1:7" s="10" customFormat="1" ht="32.25" customHeight="1" x14ac:dyDescent="0.2">
      <c r="A10" s="62" t="s">
        <v>91</v>
      </c>
      <c r="B10" s="62"/>
      <c r="C10" s="62"/>
      <c r="D10" s="62"/>
      <c r="E10" s="62"/>
      <c r="F10" s="62"/>
      <c r="G10" s="9"/>
    </row>
    <row r="11" spans="1:7" ht="30.75" customHeight="1" x14ac:dyDescent="0.2">
      <c r="A11" s="55" t="s">
        <v>79</v>
      </c>
      <c r="B11" s="55"/>
      <c r="C11" s="55"/>
      <c r="D11" s="55"/>
      <c r="E11" s="55"/>
      <c r="F11" s="55"/>
    </row>
    <row r="12" spans="1:7" ht="30.75" customHeight="1" thickBot="1" x14ac:dyDescent="0.25">
      <c r="A12" s="11"/>
      <c r="B12" s="11"/>
      <c r="C12" s="11"/>
      <c r="D12" s="11"/>
      <c r="E12" s="11"/>
      <c r="F12" s="11"/>
    </row>
    <row r="13" spans="1:7" ht="57" customHeight="1" thickBot="1" x14ac:dyDescent="0.25">
      <c r="A13" s="12" t="s">
        <v>0</v>
      </c>
      <c r="B13" s="13" t="s">
        <v>1</v>
      </c>
      <c r="C13" s="44" t="s">
        <v>2</v>
      </c>
      <c r="D13" s="14" t="s">
        <v>3</v>
      </c>
      <c r="E13" s="13" t="s">
        <v>4</v>
      </c>
      <c r="F13" s="13" t="s">
        <v>5</v>
      </c>
    </row>
    <row r="14" spans="1:7" ht="36.75" customHeight="1" thickBot="1" x14ac:dyDescent="0.25">
      <c r="A14" s="15">
        <v>1</v>
      </c>
      <c r="B14" s="16" t="s">
        <v>35</v>
      </c>
      <c r="C14" s="45" t="s">
        <v>7</v>
      </c>
      <c r="D14" s="15">
        <v>1</v>
      </c>
      <c r="E14" s="16"/>
      <c r="F14" s="16">
        <f>+D14*E14</f>
        <v>0</v>
      </c>
    </row>
    <row r="15" spans="1:7" ht="36.75" customHeight="1" thickBot="1" x14ac:dyDescent="0.25">
      <c r="A15" s="15">
        <v>2</v>
      </c>
      <c r="B15" s="46" t="s">
        <v>36</v>
      </c>
      <c r="C15" s="45" t="s">
        <v>7</v>
      </c>
      <c r="D15" s="15">
        <v>2</v>
      </c>
      <c r="E15" s="16"/>
      <c r="F15" s="16">
        <f>+D15*E15</f>
        <v>0</v>
      </c>
    </row>
    <row r="16" spans="1:7" ht="36.75" customHeight="1" thickBot="1" x14ac:dyDescent="0.25">
      <c r="A16" s="15">
        <v>3</v>
      </c>
      <c r="B16" s="46" t="s">
        <v>37</v>
      </c>
      <c r="C16" s="45" t="s">
        <v>7</v>
      </c>
      <c r="D16" s="15">
        <v>1</v>
      </c>
      <c r="E16" s="16"/>
      <c r="F16" s="16">
        <f>+E16*D16</f>
        <v>0</v>
      </c>
    </row>
    <row r="17" spans="1:9" ht="36.75" customHeight="1" thickBot="1" x14ac:dyDescent="0.25">
      <c r="A17" s="15">
        <v>4</v>
      </c>
      <c r="B17" s="16" t="s">
        <v>38</v>
      </c>
      <c r="C17" s="45" t="s">
        <v>7</v>
      </c>
      <c r="D17" s="15">
        <v>1</v>
      </c>
      <c r="E17" s="16"/>
      <c r="F17" s="16">
        <f t="shared" ref="F17:F20" si="0">+D17*E17</f>
        <v>0</v>
      </c>
    </row>
    <row r="18" spans="1:9" ht="36.75" customHeight="1" thickBot="1" x14ac:dyDescent="0.25">
      <c r="A18" s="15">
        <v>5</v>
      </c>
      <c r="B18" s="16" t="s">
        <v>39</v>
      </c>
      <c r="C18" s="45" t="s">
        <v>7</v>
      </c>
      <c r="D18" s="15">
        <v>1</v>
      </c>
      <c r="E18" s="16"/>
      <c r="F18" s="16">
        <f t="shared" si="0"/>
        <v>0</v>
      </c>
    </row>
    <row r="19" spans="1:9" ht="36.75" customHeight="1" thickBot="1" x14ac:dyDescent="0.25">
      <c r="A19" s="15">
        <v>6</v>
      </c>
      <c r="B19" s="16" t="s">
        <v>40</v>
      </c>
      <c r="C19" s="45" t="s">
        <v>7</v>
      </c>
      <c r="D19" s="15">
        <v>1</v>
      </c>
      <c r="E19" s="16"/>
      <c r="F19" s="16">
        <f t="shared" si="0"/>
        <v>0</v>
      </c>
    </row>
    <row r="20" spans="1:9" ht="36.75" customHeight="1" thickBot="1" x14ac:dyDescent="0.25">
      <c r="A20" s="15">
        <v>7</v>
      </c>
      <c r="B20" s="16" t="s">
        <v>41</v>
      </c>
      <c r="C20" s="45" t="s">
        <v>7</v>
      </c>
      <c r="D20" s="15">
        <v>1</v>
      </c>
      <c r="E20" s="16"/>
      <c r="F20" s="16">
        <f t="shared" si="0"/>
        <v>0</v>
      </c>
    </row>
    <row r="21" spans="1:9" ht="49.9" customHeight="1" thickBot="1" x14ac:dyDescent="0.25">
      <c r="A21" s="15">
        <v>8</v>
      </c>
      <c r="B21" s="16" t="s">
        <v>42</v>
      </c>
      <c r="C21" s="45" t="s">
        <v>7</v>
      </c>
      <c r="D21" s="15">
        <v>1</v>
      </c>
      <c r="E21" s="16"/>
      <c r="F21" s="16">
        <f t="shared" ref="F21" si="1">+E21*D21</f>
        <v>0</v>
      </c>
    </row>
    <row r="22" spans="1:9" ht="36.75" customHeight="1" thickBot="1" x14ac:dyDescent="0.25">
      <c r="A22" s="15">
        <v>9</v>
      </c>
      <c r="B22" s="16" t="s">
        <v>43</v>
      </c>
      <c r="C22" s="45" t="s">
        <v>7</v>
      </c>
      <c r="D22" s="15">
        <v>4</v>
      </c>
      <c r="E22" s="16"/>
      <c r="F22" s="16">
        <f t="shared" ref="F22:F25" si="2">+D22*E22</f>
        <v>0</v>
      </c>
    </row>
    <row r="23" spans="1:9" ht="36.75" customHeight="1" thickBot="1" x14ac:dyDescent="0.25">
      <c r="A23" s="15">
        <v>10</v>
      </c>
      <c r="B23" s="16" t="s">
        <v>44</v>
      </c>
      <c r="C23" s="45" t="s">
        <v>7</v>
      </c>
      <c r="D23" s="15">
        <v>1</v>
      </c>
      <c r="E23" s="16"/>
      <c r="F23" s="16">
        <f t="shared" si="2"/>
        <v>0</v>
      </c>
    </row>
    <row r="24" spans="1:9" ht="36.75" customHeight="1" thickBot="1" x14ac:dyDescent="0.25">
      <c r="A24" s="15">
        <v>11</v>
      </c>
      <c r="B24" s="16" t="s">
        <v>45</v>
      </c>
      <c r="C24" s="45" t="s">
        <v>7</v>
      </c>
      <c r="D24" s="15">
        <v>2</v>
      </c>
      <c r="E24" s="16"/>
      <c r="F24" s="16">
        <f t="shared" si="2"/>
        <v>0</v>
      </c>
    </row>
    <row r="25" spans="1:9" ht="36.75" customHeight="1" thickBot="1" x14ac:dyDescent="0.25">
      <c r="A25" s="15">
        <v>12</v>
      </c>
      <c r="B25" s="16" t="s">
        <v>46</v>
      </c>
      <c r="C25" s="45" t="s">
        <v>7</v>
      </c>
      <c r="D25" s="15">
        <v>2</v>
      </c>
      <c r="E25" s="16"/>
      <c r="F25" s="16">
        <f t="shared" si="2"/>
        <v>0</v>
      </c>
    </row>
    <row r="26" spans="1:9" ht="36.75" customHeight="1" thickBot="1" x14ac:dyDescent="0.25">
      <c r="A26" s="15">
        <v>13</v>
      </c>
      <c r="B26" s="16" t="s">
        <v>47</v>
      </c>
      <c r="C26" s="45" t="s">
        <v>7</v>
      </c>
      <c r="D26" s="15">
        <v>1</v>
      </c>
      <c r="E26" s="16"/>
      <c r="F26" s="16">
        <f t="shared" ref="F26" si="3">+E26*D26</f>
        <v>0</v>
      </c>
    </row>
    <row r="27" spans="1:9" ht="36.75" customHeight="1" thickBot="1" x14ac:dyDescent="0.25">
      <c r="A27" s="15">
        <v>14</v>
      </c>
      <c r="B27" s="16" t="s">
        <v>48</v>
      </c>
      <c r="C27" s="45" t="s">
        <v>7</v>
      </c>
      <c r="D27" s="15">
        <v>2</v>
      </c>
      <c r="E27" s="16"/>
      <c r="F27" s="16">
        <f t="shared" ref="F27" si="4">+D27*E27</f>
        <v>0</v>
      </c>
    </row>
    <row r="28" spans="1:9" ht="31.5" customHeight="1" x14ac:dyDescent="0.2">
      <c r="B28" s="18"/>
      <c r="C28" s="18"/>
      <c r="D28" s="19"/>
      <c r="E28" s="20" t="s">
        <v>24</v>
      </c>
      <c r="F28" s="21">
        <f>SUM(F14:F27)</f>
        <v>0</v>
      </c>
      <c r="H28" s="22"/>
    </row>
    <row r="29" spans="1:9" ht="30.75" customHeight="1" x14ac:dyDescent="0.2">
      <c r="A29" s="23"/>
      <c r="B29" s="18"/>
      <c r="C29" s="24"/>
      <c r="D29" s="19"/>
      <c r="E29" s="25" t="s">
        <v>25</v>
      </c>
      <c r="F29" s="26">
        <f>F28*20%</f>
        <v>0</v>
      </c>
    </row>
    <row r="30" spans="1:9" ht="30.75" customHeight="1" thickBot="1" x14ac:dyDescent="0.25">
      <c r="B30" s="18"/>
      <c r="C30" s="18"/>
      <c r="D30" s="19"/>
      <c r="E30" s="27" t="s">
        <v>26</v>
      </c>
      <c r="F30" s="28">
        <f>F29+F28</f>
        <v>0</v>
      </c>
    </row>
    <row r="31" spans="1:9" ht="30.75" customHeight="1" x14ac:dyDescent="0.2">
      <c r="B31" s="18"/>
      <c r="C31" s="18"/>
      <c r="D31" s="19"/>
      <c r="E31" s="29"/>
      <c r="F31" s="30"/>
    </row>
    <row r="32" spans="1:9" ht="22.5" customHeight="1" x14ac:dyDescent="0.2">
      <c r="A32" s="31" t="s">
        <v>49</v>
      </c>
      <c r="B32" s="18"/>
      <c r="C32" s="32"/>
      <c r="D32" s="33"/>
      <c r="E32" s="33"/>
      <c r="F32" s="34"/>
      <c r="I32" s="22"/>
    </row>
    <row r="33" spans="1:6" s="35" customFormat="1" ht="20.25" x14ac:dyDescent="0.3">
      <c r="A33" s="56" t="s">
        <v>92</v>
      </c>
      <c r="B33" s="56"/>
      <c r="C33" s="56"/>
      <c r="D33" s="56"/>
      <c r="E33" s="56"/>
      <c r="F33" s="56"/>
    </row>
    <row r="34" spans="1:6" ht="15" customHeight="1" x14ac:dyDescent="0.3">
      <c r="A34" s="36"/>
      <c r="B34" s="37"/>
      <c r="C34" s="33"/>
      <c r="D34" s="33"/>
      <c r="E34" s="33"/>
      <c r="F34" s="38"/>
    </row>
    <row r="38" spans="1:6" ht="13.5" customHeight="1" x14ac:dyDescent="0.2">
      <c r="C38" s="39"/>
    </row>
  </sheetData>
  <mergeCells count="8">
    <mergeCell ref="A11:F11"/>
    <mergeCell ref="A33:F33"/>
    <mergeCell ref="A10:F10"/>
    <mergeCell ref="A1:G1"/>
    <mergeCell ref="A2:D2"/>
    <mergeCell ref="A3:G3"/>
    <mergeCell ref="A8:F8"/>
    <mergeCell ref="A9:F9"/>
  </mergeCells>
  <conditionalFormatting sqref="B14:B22 B26:B27">
    <cfRule type="duplicateValues" dxfId="3" priority="3"/>
  </conditionalFormatting>
  <conditionalFormatting sqref="B24:B25">
    <cfRule type="duplicateValues" dxfId="2" priority="2"/>
  </conditionalFormatting>
  <conditionalFormatting sqref="B23">
    <cfRule type="duplicateValues" dxfId="1" priority="1"/>
  </conditionalFormatting>
  <printOptions horizontalCentered="1"/>
  <pageMargins left="0.23622047244094491" right="0.23622047244094491" top="0.23622047244094491" bottom="0.23622047244094491" header="0.15748031496062992" footer="0.15748031496062992"/>
  <pageSetup paperSize="9" scale="50" orientation="portrait" r:id="rId1"/>
  <headerFooter alignWithMargins="0"/>
  <rowBreaks count="1" manualBreakCount="1">
    <brk id="35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EB919-DC00-4187-B3DC-E113A1445C39}">
  <sheetPr>
    <tabColor theme="6" tint="-0.249977111117893"/>
  </sheetPr>
  <dimension ref="A1:I29"/>
  <sheetViews>
    <sheetView view="pageBreakPreview" topLeftCell="A4" zoomScale="85" zoomScaleNormal="85" zoomScaleSheetLayoutView="85" workbookViewId="0">
      <selection activeCell="B18" sqref="B18"/>
    </sheetView>
  </sheetViews>
  <sheetFormatPr baseColWidth="10" defaultRowHeight="12.75" x14ac:dyDescent="0.2"/>
  <cols>
    <col min="1" max="1" width="11.140625" style="17" customWidth="1"/>
    <col min="2" max="2" width="94" style="40" bestFit="1" customWidth="1"/>
    <col min="3" max="3" width="15" style="40" customWidth="1"/>
    <col min="4" max="4" width="14.42578125" customWidth="1"/>
    <col min="5" max="5" width="26.42578125" customWidth="1"/>
    <col min="6" max="6" width="34" style="41" customWidth="1"/>
    <col min="7" max="7" width="8.28515625" customWidth="1"/>
    <col min="8" max="8" width="18.85546875" customWidth="1"/>
    <col min="10" max="10" width="14.42578125" customWidth="1"/>
  </cols>
  <sheetData>
    <row r="1" spans="1:7" s="1" customFormat="1" ht="30" customHeight="1" x14ac:dyDescent="0.3">
      <c r="A1" s="57"/>
      <c r="B1" s="57"/>
      <c r="C1" s="57"/>
      <c r="D1" s="57"/>
      <c r="E1" s="57"/>
      <c r="F1" s="57"/>
      <c r="G1" s="57"/>
    </row>
    <row r="2" spans="1:7" s="1" customFormat="1" ht="18.75" x14ac:dyDescent="0.3">
      <c r="A2" s="58"/>
      <c r="B2" s="58"/>
      <c r="C2" s="58"/>
      <c r="D2" s="58"/>
      <c r="E2" s="2"/>
      <c r="F2" s="3"/>
      <c r="G2" s="2"/>
    </row>
    <row r="3" spans="1:7" s="1" customFormat="1" ht="18.75" x14ac:dyDescent="0.3">
      <c r="A3" s="59"/>
      <c r="B3" s="59"/>
      <c r="C3" s="59"/>
      <c r="D3" s="59"/>
      <c r="E3" s="59"/>
      <c r="F3" s="59"/>
      <c r="G3" s="59"/>
    </row>
    <row r="4" spans="1:7" s="1" customFormat="1" ht="18.75" x14ac:dyDescent="0.3">
      <c r="A4" s="4"/>
      <c r="B4" s="5"/>
      <c r="C4" s="6"/>
      <c r="D4" s="6"/>
      <c r="E4" s="6"/>
      <c r="F4" s="6"/>
      <c r="G4" s="6"/>
    </row>
    <row r="5" spans="1:7" s="1" customFormat="1" ht="18.75" x14ac:dyDescent="0.3">
      <c r="A5" s="4"/>
      <c r="B5" s="5"/>
      <c r="C5" s="6"/>
      <c r="D5" s="6"/>
      <c r="E5" s="6"/>
      <c r="F5" s="6"/>
      <c r="G5" s="6"/>
    </row>
    <row r="6" spans="1:7" s="1" customFormat="1" ht="22.5" customHeight="1" x14ac:dyDescent="0.3">
      <c r="A6" s="4"/>
      <c r="B6" s="5"/>
      <c r="C6" s="6"/>
      <c r="D6" s="6"/>
      <c r="E6" s="6"/>
      <c r="F6" s="6"/>
      <c r="G6" s="6"/>
    </row>
    <row r="7" spans="1:7" s="1" customFormat="1" ht="18.75" x14ac:dyDescent="0.3">
      <c r="A7" s="7"/>
      <c r="B7" s="5"/>
      <c r="C7" s="6"/>
      <c r="D7" s="6"/>
      <c r="E7" s="6"/>
      <c r="F7" s="6"/>
      <c r="G7" s="6"/>
    </row>
    <row r="8" spans="1:7" s="1" customFormat="1" ht="28.5" customHeight="1" x14ac:dyDescent="0.35">
      <c r="A8" s="60" t="s">
        <v>93</v>
      </c>
      <c r="B8" s="60"/>
      <c r="C8" s="60"/>
      <c r="D8" s="60"/>
      <c r="E8" s="60"/>
      <c r="F8" s="60"/>
      <c r="G8" s="8"/>
    </row>
    <row r="9" spans="1:7" s="1" customFormat="1" ht="55.5" customHeight="1" x14ac:dyDescent="0.35">
      <c r="A9" s="61" t="s">
        <v>80</v>
      </c>
      <c r="B9" s="61"/>
      <c r="C9" s="61"/>
      <c r="D9" s="61"/>
      <c r="E9" s="61"/>
      <c r="F9" s="61"/>
      <c r="G9" s="8"/>
    </row>
    <row r="10" spans="1:7" s="10" customFormat="1" ht="32.25" customHeight="1" x14ac:dyDescent="0.2">
      <c r="A10" s="62" t="s">
        <v>91</v>
      </c>
      <c r="B10" s="62"/>
      <c r="C10" s="62"/>
      <c r="D10" s="62"/>
      <c r="E10" s="62"/>
      <c r="F10" s="62"/>
      <c r="G10" s="9"/>
    </row>
    <row r="11" spans="1:7" ht="30.75" customHeight="1" x14ac:dyDescent="0.2">
      <c r="A11" s="55" t="s">
        <v>81</v>
      </c>
      <c r="B11" s="55"/>
      <c r="C11" s="55"/>
      <c r="D11" s="55"/>
      <c r="E11" s="55"/>
      <c r="F11" s="55"/>
    </row>
    <row r="12" spans="1:7" ht="30.75" customHeight="1" thickBot="1" x14ac:dyDescent="0.25">
      <c r="A12" s="11"/>
      <c r="B12" s="11"/>
      <c r="C12" s="11"/>
      <c r="D12" s="11"/>
      <c r="E12" s="11"/>
      <c r="F12" s="11"/>
    </row>
    <row r="13" spans="1:7" ht="57" customHeight="1" thickBot="1" x14ac:dyDescent="0.25">
      <c r="A13" s="47" t="s">
        <v>0</v>
      </c>
      <c r="B13" s="48" t="s">
        <v>1</v>
      </c>
      <c r="C13" s="13" t="s">
        <v>2</v>
      </c>
      <c r="D13" s="42" t="s">
        <v>3</v>
      </c>
      <c r="E13" s="13" t="s">
        <v>4</v>
      </c>
      <c r="F13" s="13" t="s">
        <v>5</v>
      </c>
    </row>
    <row r="14" spans="1:7" ht="36.75" customHeight="1" thickBot="1" x14ac:dyDescent="0.25">
      <c r="A14" s="15">
        <v>1</v>
      </c>
      <c r="B14" s="16" t="s">
        <v>71</v>
      </c>
      <c r="C14" s="16" t="s">
        <v>7</v>
      </c>
      <c r="D14" s="15">
        <v>1</v>
      </c>
      <c r="E14" s="16"/>
      <c r="F14" s="16">
        <f>+D14*E14</f>
        <v>0</v>
      </c>
    </row>
    <row r="15" spans="1:7" ht="36.75" customHeight="1" thickBot="1" x14ac:dyDescent="0.25">
      <c r="A15" s="15">
        <v>2</v>
      </c>
      <c r="B15" s="16" t="s">
        <v>72</v>
      </c>
      <c r="C15" s="16" t="s">
        <v>7</v>
      </c>
      <c r="D15" s="15">
        <v>1</v>
      </c>
      <c r="E15" s="16"/>
      <c r="F15" s="16">
        <f t="shared" ref="F15:F18" si="0">+D15*E15</f>
        <v>0</v>
      </c>
    </row>
    <row r="16" spans="1:7" ht="36.75" customHeight="1" thickBot="1" x14ac:dyDescent="0.25">
      <c r="A16" s="15">
        <v>3</v>
      </c>
      <c r="B16" s="16" t="s">
        <v>73</v>
      </c>
      <c r="C16" s="16" t="s">
        <v>7</v>
      </c>
      <c r="D16" s="15">
        <v>1</v>
      </c>
      <c r="E16" s="16"/>
      <c r="F16" s="16">
        <f t="shared" si="0"/>
        <v>0</v>
      </c>
    </row>
    <row r="17" spans="1:9" ht="36.75" customHeight="1" thickBot="1" x14ac:dyDescent="0.25">
      <c r="A17" s="15">
        <v>4</v>
      </c>
      <c r="B17" s="16" t="s">
        <v>74</v>
      </c>
      <c r="C17" s="16" t="s">
        <v>7</v>
      </c>
      <c r="D17" s="15">
        <v>1</v>
      </c>
      <c r="E17" s="16"/>
      <c r="F17" s="16">
        <f t="shared" si="0"/>
        <v>0</v>
      </c>
    </row>
    <row r="18" spans="1:9" ht="36.75" customHeight="1" thickBot="1" x14ac:dyDescent="0.25">
      <c r="A18" s="15">
        <v>5</v>
      </c>
      <c r="B18" s="46" t="s">
        <v>75</v>
      </c>
      <c r="C18" s="16" t="s">
        <v>7</v>
      </c>
      <c r="D18" s="15">
        <v>1</v>
      </c>
      <c r="E18" s="16"/>
      <c r="F18" s="16">
        <f t="shared" si="0"/>
        <v>0</v>
      </c>
    </row>
    <row r="19" spans="1:9" ht="31.5" customHeight="1" x14ac:dyDescent="0.2">
      <c r="A19" s="49"/>
      <c r="B19" s="18"/>
      <c r="C19" s="18"/>
      <c r="D19" s="19"/>
      <c r="E19" s="43" t="s">
        <v>24</v>
      </c>
      <c r="F19" s="26">
        <f>SUM(F14:F18)</f>
        <v>0</v>
      </c>
      <c r="H19" s="22"/>
    </row>
    <row r="20" spans="1:9" ht="30.75" customHeight="1" x14ac:dyDescent="0.2">
      <c r="A20" s="23"/>
      <c r="B20" s="18"/>
      <c r="C20" s="24"/>
      <c r="D20" s="19"/>
      <c r="E20" s="25" t="s">
        <v>25</v>
      </c>
      <c r="F20" s="26">
        <f>F19*20%</f>
        <v>0</v>
      </c>
    </row>
    <row r="21" spans="1:9" ht="30.75" customHeight="1" thickBot="1" x14ac:dyDescent="0.25">
      <c r="B21" s="18"/>
      <c r="C21" s="18"/>
      <c r="D21" s="19"/>
      <c r="E21" s="27" t="s">
        <v>26</v>
      </c>
      <c r="F21" s="28">
        <f>F20+F19</f>
        <v>0</v>
      </c>
    </row>
    <row r="22" spans="1:9" ht="30.75" customHeight="1" x14ac:dyDescent="0.2">
      <c r="B22" s="18"/>
      <c r="C22" s="18"/>
      <c r="D22" s="19"/>
      <c r="E22" s="29"/>
      <c r="F22" s="30"/>
    </row>
    <row r="23" spans="1:9" ht="22.5" customHeight="1" x14ac:dyDescent="0.2">
      <c r="A23" s="31" t="s">
        <v>49</v>
      </c>
      <c r="B23" s="18"/>
      <c r="C23" s="32"/>
      <c r="D23" s="33"/>
      <c r="E23" s="33"/>
      <c r="F23" s="34"/>
      <c r="I23" s="22"/>
    </row>
    <row r="24" spans="1:9" s="35" customFormat="1" ht="20.25" x14ac:dyDescent="0.3">
      <c r="A24" s="56" t="s">
        <v>92</v>
      </c>
      <c r="B24" s="56"/>
      <c r="C24" s="56"/>
      <c r="D24" s="56"/>
      <c r="E24" s="56"/>
      <c r="F24" s="56"/>
    </row>
    <row r="25" spans="1:9" ht="15" customHeight="1" x14ac:dyDescent="0.3">
      <c r="A25" s="36"/>
      <c r="B25" s="37"/>
      <c r="C25" s="33"/>
      <c r="D25" s="33"/>
      <c r="E25" s="33"/>
    </row>
    <row r="29" spans="1:9" ht="13.5" customHeight="1" x14ac:dyDescent="0.2">
      <c r="C29" s="39"/>
    </row>
  </sheetData>
  <mergeCells count="8">
    <mergeCell ref="A11:F11"/>
    <mergeCell ref="A24:F24"/>
    <mergeCell ref="A10:F10"/>
    <mergeCell ref="A1:G1"/>
    <mergeCell ref="A2:D2"/>
    <mergeCell ref="A3:G3"/>
    <mergeCell ref="A8:F8"/>
    <mergeCell ref="A9:F9"/>
  </mergeCells>
  <conditionalFormatting sqref="B14:B18">
    <cfRule type="duplicateValues" dxfId="0" priority="1"/>
  </conditionalFormatting>
  <printOptions horizontalCentered="1"/>
  <pageMargins left="0.23622047244094491" right="0.23622047244094491" top="0.23622047244094491" bottom="0.23622047244094491" header="0.15748031496062992" footer="0.15748031496062992"/>
  <pageSetup paperSize="9" scale="50" orientation="portrait" r:id="rId1"/>
  <headerFooter alignWithMargins="0"/>
  <rowBreaks count="1" manualBreakCount="1">
    <brk id="2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10</vt:i4>
      </vt:variant>
    </vt:vector>
  </HeadingPairs>
  <TitlesOfParts>
    <vt:vector size="15" baseType="lpstr">
      <vt:lpstr>LOT N° 1 PC TP </vt:lpstr>
      <vt:lpstr>LOT N° 2 BG TP </vt:lpstr>
      <vt:lpstr>LOT N° 3 P&amp;C TR </vt:lpstr>
      <vt:lpstr>LOT N° 4 B&amp;G TR</vt:lpstr>
      <vt:lpstr>LOT N° 5 </vt:lpstr>
      <vt:lpstr>'LOT N° 1 PC TP '!Print_Area</vt:lpstr>
      <vt:lpstr>'LOT N° 2 BG TP '!Print_Area</vt:lpstr>
      <vt:lpstr>'LOT N° 3 P&amp;C TR '!Print_Area</vt:lpstr>
      <vt:lpstr>'LOT N° 4 B&amp;G TR'!Print_Area</vt:lpstr>
      <vt:lpstr>'LOT N° 5 '!Print_Area</vt:lpstr>
      <vt:lpstr>'LOT N° 1 PC TP '!Zone_d_impression</vt:lpstr>
      <vt:lpstr>'LOT N° 2 BG TP '!Zone_d_impression</vt:lpstr>
      <vt:lpstr>'LOT N° 3 P&amp;C TR '!Zone_d_impression</vt:lpstr>
      <vt:lpstr>'LOT N° 4 B&amp;G TR'!Zone_d_impression</vt:lpstr>
      <vt:lpstr>'LOT N° 5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2025-10-02T10:34:38Z</dcterms:created>
  <dcterms:modified xsi:type="dcterms:W3CDTF">2025-10-22T14:53:56Z</dcterms:modified>
</cp:coreProperties>
</file>